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 yWindow="1104" windowWidth="15480" windowHeight="11016" activeTab="0"/>
  </bookViews>
  <sheets>
    <sheet name="Instructions" sheetId="1" r:id="rId1"/>
    <sheet name="Summary" sheetId="2" r:id="rId2"/>
    <sheet name="Budget FY16 Details" sheetId="3" r:id="rId3"/>
  </sheets>
  <definedNames>
    <definedName name="_xlfn.IFERROR" hidden="1">#NAME?</definedName>
    <definedName name="_xlnm.Print_Area" localSheetId="2">'Budget FY16 Details'!$B$1:$I$250</definedName>
    <definedName name="_xlnm.Print_Area" localSheetId="0">'Instructions'!$A$1:$E$23</definedName>
    <definedName name="_xlnm.Print_Area" localSheetId="1">'Summary'!$B$1:$M$43</definedName>
    <definedName name="_xlnm.Print_Titles" localSheetId="2">'Budget FY16 Details'!$1:$10</definedName>
  </definedNames>
  <calcPr fullCalcOnLoad="1"/>
</workbook>
</file>

<file path=xl/sharedStrings.xml><?xml version="1.0" encoding="utf-8"?>
<sst xmlns="http://schemas.openxmlformats.org/spreadsheetml/2006/main" count="114" uniqueCount="88">
  <si>
    <t>Function</t>
  </si>
  <si>
    <t>Object</t>
  </si>
  <si>
    <t>Description</t>
  </si>
  <si>
    <t>Descriptions</t>
  </si>
  <si>
    <t>Instruction</t>
  </si>
  <si>
    <t>Pupil Services</t>
  </si>
  <si>
    <t>Improvement Instructional Services</t>
  </si>
  <si>
    <t>Educational Media Services</t>
  </si>
  <si>
    <t>General Administration</t>
  </si>
  <si>
    <t>Support Services - Business</t>
  </si>
  <si>
    <t>Maintenance and Operation of Plant Services</t>
  </si>
  <si>
    <t>Student Transportation</t>
  </si>
  <si>
    <t>Other Support Services</t>
  </si>
  <si>
    <t>Total</t>
  </si>
  <si>
    <t>%</t>
  </si>
  <si>
    <t>---</t>
  </si>
  <si>
    <t>Georgia Department of Education</t>
  </si>
  <si>
    <t xml:space="preserve">21st Century Community Learning Centers </t>
  </si>
  <si>
    <t>Units</t>
  </si>
  <si>
    <t>Price 
(per unit)</t>
  </si>
  <si>
    <t>Amount</t>
  </si>
  <si>
    <t>Fiscal Year 
(1st year of grant)</t>
  </si>
  <si>
    <t>Grand total:</t>
  </si>
  <si>
    <t>Program name:</t>
  </si>
  <si>
    <t>Function
Code</t>
  </si>
  <si>
    <t>Allocation check for key areas:</t>
  </si>
  <si>
    <t>1. 'Summary' worksheet:</t>
  </si>
  <si>
    <t>a.</t>
  </si>
  <si>
    <t>b.</t>
  </si>
  <si>
    <t>c.</t>
  </si>
  <si>
    <t>d.</t>
  </si>
  <si>
    <t>e.</t>
  </si>
  <si>
    <t xml:space="preserve">Please insert additional rows(s) between the header row (i.e. 'Fiscal Year - School - Function ..') and the </t>
  </si>
  <si>
    <t>Sum:</t>
  </si>
  <si>
    <t>f.</t>
  </si>
  <si>
    <t>g.</t>
  </si>
  <si>
    <t>h.</t>
  </si>
  <si>
    <t>i.</t>
  </si>
  <si>
    <t>Please only fill in the cells highlighted in color yellow. There is no need to fill in any other cells as, for example, the various amounts and percentages will be calculated/populated automatically.</t>
  </si>
  <si>
    <t>Please also fill in budget details, e.g. School name (for LEA's only), Function, Object, Units, Price.</t>
  </si>
  <si>
    <t>The 'Amount' column data will be calculated automatically (Units x Price).</t>
  </si>
  <si>
    <t>Please adjust the height of any row, if needed, for example to add more details in the 'Description' field.</t>
  </si>
  <si>
    <t>Please ensure that the Function and Object code combination in each row adheres to our 21st CCLC Chart of Accounts.</t>
  </si>
  <si>
    <t>In the 'Description' field please enter details of the nature of the expense including cost calculation details e.g. "Teacher Salaries (Summer): 6 Teachers x $25/hour x 2 hours/day x 5 days/week x 3 weeks" or "Enrichment activities: Karate lessons ($30/hour x 1 hour/day x 10 days = $300), healthy cooking lessons ($40/hour x 2 hours/day x 10 days = $800), total $1,100".</t>
  </si>
  <si>
    <t xml:space="preserve">     Less:</t>
  </si>
  <si>
    <t>Function/object</t>
  </si>
  <si>
    <t>Code</t>
  </si>
  <si>
    <t>2230/300</t>
  </si>
  <si>
    <t>2230/332</t>
  </si>
  <si>
    <t>2230/520</t>
  </si>
  <si>
    <t xml:space="preserve">     Sub-Total</t>
  </si>
  <si>
    <t>Instruction and Pupil Services (1000 and 2100)</t>
  </si>
  <si>
    <t>2900/300</t>
  </si>
  <si>
    <t>Validations:</t>
  </si>
  <si>
    <t>Worksheet total matches Budget Summary:</t>
  </si>
  <si>
    <t>Net Administrative Expenses</t>
  </si>
  <si>
    <t>Please ensure that the cost details presented in 'Description' match the 'Amount' data</t>
  </si>
  <si>
    <t>j.</t>
  </si>
  <si>
    <t>Please ensure that all cells in the 'Validations' section are 'True'</t>
  </si>
  <si>
    <t>Grand Total Row' near the bottom, as needed, depending on the number of line items you need for your budget. You will need to copy formulas from a existing row to the newly inserted rows.</t>
  </si>
  <si>
    <t>Fiscal agent name:</t>
  </si>
  <si>
    <t>You are welcome to delete/hide zero-cost rows. You may want to do so to ensure that</t>
  </si>
  <si>
    <t>Guidelines on how to use this Budget summaries and details Excel file:</t>
  </si>
  <si>
    <t>Budget updated on (date):</t>
  </si>
  <si>
    <t>Please fill in the cells highlighted in color yellow, e.g. 'Program name', 'Fiscal agent name:'.</t>
  </si>
  <si>
    <t>General Administration (for Federal Indirect Cost)</t>
  </si>
  <si>
    <t>2300/880</t>
  </si>
  <si>
    <t>Please remember to present 'After School' and 'Summer' (if applicable) program staff costs (e.g. salaries, benefits) as separate line items.</t>
  </si>
  <si>
    <t>Administrative Expenses (2230, 2300 and 2500)</t>
  </si>
  <si>
    <t xml:space="preserve">               Fingerprinting, national criminal background checks</t>
  </si>
  <si>
    <t xml:space="preserve">               Surety bond</t>
  </si>
  <si>
    <t xml:space="preserve">               Federal Indirect Cost Charges</t>
  </si>
  <si>
    <t xml:space="preserve">               Audit</t>
  </si>
  <si>
    <t>External Evaluation Expense</t>
  </si>
  <si>
    <t>External Evaluation Expense is 3% or lower</t>
  </si>
  <si>
    <t>Net Administrative Expense is 10% or lower</t>
  </si>
  <si>
    <t>Instruction and Pupil Services add up to 65% or higher</t>
  </si>
  <si>
    <t>Note: if these account codes are used for expenses not listed in this table, then the calculated amounts and percentages will not be correct or complete. Please check results manually</t>
  </si>
  <si>
    <t>For Year 1 (FY16)</t>
  </si>
  <si>
    <t>RFP FY16 Budget Summary</t>
  </si>
  <si>
    <t>Year 1 (FY16)</t>
  </si>
  <si>
    <t>Year 2 (FY17)</t>
  </si>
  <si>
    <t>Year 3 (FY18)</t>
  </si>
  <si>
    <t>Year 4 (FY19)</t>
  </si>
  <si>
    <t>Year 5 (FY20)</t>
  </si>
  <si>
    <t>printout of the 'Budget FY16 Details' worksheet is legible</t>
  </si>
  <si>
    <t>2. 'Budget FY16 Details' worksheet:</t>
  </si>
  <si>
    <t>FY16 RFP Budget Details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</si>
</sst>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quot;$&quot;#,##0.00;[Red]&quot;$&quot;#,##0.00"/>
  </numFmts>
  <fonts count="57">
    <font>
      <sz val="11"/>
      <color theme="1"/>
      <name val="Calibri"/>
      <family val="2"/>
    </font>
    <font>
      <sz val="11"/>
      <color indexed="8"/>
      <name val="Arial"/>
      <family val="2"/>
    </font>
    <font>
      <b/>
      <sz val="8"/>
      <name val="Arial"/>
      <family val="2"/>
    </font>
    <font>
      <b/>
      <sz val="9"/>
      <name val="Arial"/>
      <family val="2"/>
    </font>
    <font>
      <sz val="9"/>
      <name val="Arial"/>
      <family val="2"/>
    </font>
    <font>
      <b/>
      <sz val="10"/>
      <name val="Arial"/>
      <family val="2"/>
    </font>
    <font>
      <sz val="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8"/>
      <color indexed="8"/>
      <name val="Calibri"/>
      <family val="2"/>
    </font>
    <font>
      <sz val="18"/>
      <color indexed="8"/>
      <name val="Calibri"/>
      <family val="2"/>
    </font>
    <font>
      <sz val="14"/>
      <color indexed="8"/>
      <name val="Calibri"/>
      <family val="2"/>
    </font>
    <font>
      <b/>
      <sz val="14"/>
      <color indexed="8"/>
      <name val="Calibri"/>
      <family val="2"/>
    </font>
    <font>
      <b/>
      <sz val="11"/>
      <color indexed="8"/>
      <name val="Calibri"/>
      <family val="2"/>
    </font>
    <font>
      <sz val="9"/>
      <color indexed="8"/>
      <name val="Arial"/>
      <family val="2"/>
    </font>
    <font>
      <sz val="26"/>
      <color indexed="8"/>
      <name val="Calibri"/>
      <family val="2"/>
    </font>
    <font>
      <sz val="22"/>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8"/>
      <color theme="1"/>
      <name val="Calibri"/>
      <family val="2"/>
    </font>
    <font>
      <sz val="18"/>
      <color theme="1"/>
      <name val="Calibri"/>
      <family val="2"/>
    </font>
    <font>
      <sz val="14"/>
      <color theme="1"/>
      <name val="Calibri"/>
      <family val="2"/>
    </font>
    <font>
      <b/>
      <sz val="14"/>
      <color theme="1"/>
      <name val="Calibri"/>
      <family val="2"/>
    </font>
    <font>
      <b/>
      <sz val="11"/>
      <color theme="1"/>
      <name val="Calibri"/>
      <family val="2"/>
    </font>
    <font>
      <sz val="9"/>
      <color theme="1"/>
      <name val="Arial"/>
      <family val="2"/>
    </font>
    <font>
      <sz val="26"/>
      <color theme="1"/>
      <name val="Calibri"/>
      <family val="2"/>
    </font>
    <font>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164" fontId="0" fillId="0" borderId="0" xfId="0" applyNumberFormat="1" applyAlignment="1">
      <alignment/>
    </xf>
    <xf numFmtId="0" fontId="0" fillId="0" borderId="0" xfId="0" applyAlignment="1">
      <alignment horizontal="left" vertical="top" wrapText="1"/>
    </xf>
    <xf numFmtId="0" fontId="0" fillId="0" borderId="0" xfId="0" applyAlignment="1">
      <alignment wrapText="1"/>
    </xf>
    <xf numFmtId="0" fontId="49" fillId="0" borderId="0" xfId="0" applyFont="1" applyAlignment="1">
      <alignment horizontal="center"/>
    </xf>
    <xf numFmtId="0" fontId="50" fillId="0" borderId="0" xfId="0" applyFont="1" applyAlignment="1">
      <alignment/>
    </xf>
    <xf numFmtId="0" fontId="49" fillId="0" borderId="0" xfId="0" applyFont="1" applyAlignment="1">
      <alignment/>
    </xf>
    <xf numFmtId="164" fontId="50" fillId="0" borderId="0" xfId="0" applyNumberFormat="1" applyFont="1" applyAlignment="1">
      <alignment/>
    </xf>
    <xf numFmtId="0" fontId="50" fillId="0" borderId="0" xfId="0" applyFont="1" applyAlignment="1">
      <alignment horizontal="left" vertical="top" wrapText="1"/>
    </xf>
    <xf numFmtId="14" fontId="50" fillId="0" borderId="0" xfId="0" applyNumberFormat="1" applyFont="1" applyAlignment="1">
      <alignment/>
    </xf>
    <xf numFmtId="0" fontId="51" fillId="0" borderId="0" xfId="0" applyFont="1" applyAlignment="1">
      <alignment/>
    </xf>
    <xf numFmtId="0" fontId="52" fillId="0" borderId="0" xfId="0" applyFont="1" applyAlignment="1">
      <alignment/>
    </xf>
    <xf numFmtId="14" fontId="51" fillId="0" borderId="0" xfId="0" applyNumberFormat="1" applyFont="1" applyAlignment="1">
      <alignment/>
    </xf>
    <xf numFmtId="8" fontId="51" fillId="33" borderId="10" xfId="0" applyNumberFormat="1" applyFont="1" applyFill="1" applyBorder="1" applyAlignment="1">
      <alignment horizontal="right"/>
    </xf>
    <xf numFmtId="0" fontId="51" fillId="0" borderId="0" xfId="0" applyFont="1" applyAlignment="1">
      <alignment horizontal="left" vertical="top" wrapText="1"/>
    </xf>
    <xf numFmtId="0" fontId="51" fillId="33" borderId="10" xfId="0" applyFont="1" applyFill="1" applyBorder="1" applyAlignment="1">
      <alignment horizontal="center" wrapText="1"/>
    </xf>
    <xf numFmtId="164" fontId="51" fillId="33" borderId="10" xfId="0" applyNumberFormat="1" applyFont="1" applyFill="1" applyBorder="1" applyAlignment="1">
      <alignment horizontal="center" wrapText="1"/>
    </xf>
    <xf numFmtId="0" fontId="52" fillId="33" borderId="11" xfId="0" applyFont="1" applyFill="1" applyBorder="1" applyAlignment="1" quotePrefix="1">
      <alignment horizontal="center"/>
    </xf>
    <xf numFmtId="164" fontId="52" fillId="33" borderId="11" xfId="0" applyNumberFormat="1" applyFont="1" applyFill="1" applyBorder="1" applyAlignment="1">
      <alignment horizontal="center"/>
    </xf>
    <xf numFmtId="164" fontId="52" fillId="33" borderId="11" xfId="0" applyNumberFormat="1" applyFont="1" applyFill="1" applyBorder="1" applyAlignment="1" quotePrefix="1">
      <alignment horizontal="left" vertical="top" wrapText="1"/>
    </xf>
    <xf numFmtId="0" fontId="0" fillId="0" borderId="0" xfId="0" applyAlignment="1">
      <alignment horizontal="right" vertical="top"/>
    </xf>
    <xf numFmtId="166" fontId="49" fillId="0" borderId="0" xfId="0" applyNumberFormat="1" applyFont="1" applyAlignment="1">
      <alignment horizontal="center"/>
    </xf>
    <xf numFmtId="166" fontId="50" fillId="0" borderId="0" xfId="0" applyNumberFormat="1" applyFont="1" applyAlignment="1">
      <alignment/>
    </xf>
    <xf numFmtId="166" fontId="51" fillId="33" borderId="10" xfId="0" applyNumberFormat="1" applyFont="1" applyFill="1" applyBorder="1" applyAlignment="1">
      <alignment horizontal="right"/>
    </xf>
    <xf numFmtId="166" fontId="51" fillId="33" borderId="10" xfId="0" applyNumberFormat="1" applyFont="1" applyFill="1" applyBorder="1" applyAlignment="1">
      <alignment horizontal="center" wrapText="1"/>
    </xf>
    <xf numFmtId="166" fontId="52" fillId="33" borderId="11" xfId="0" applyNumberFormat="1" applyFont="1" applyFill="1" applyBorder="1" applyAlignment="1">
      <alignment horizontal="right"/>
    </xf>
    <xf numFmtId="166" fontId="0" fillId="0" borderId="0" xfId="0" applyNumberFormat="1" applyAlignment="1">
      <alignment/>
    </xf>
    <xf numFmtId="0" fontId="0" fillId="0" borderId="0" xfId="0" applyAlignment="1">
      <alignment vertical="top" wrapText="1"/>
    </xf>
    <xf numFmtId="0" fontId="51" fillId="33" borderId="10" xfId="0" applyFont="1" applyFill="1" applyBorder="1" applyAlignment="1">
      <alignment horizontal="center" vertical="center"/>
    </xf>
    <xf numFmtId="166" fontId="51" fillId="33" borderId="10" xfId="0" applyNumberFormat="1" applyFont="1" applyFill="1" applyBorder="1" applyAlignment="1">
      <alignment horizontal="center" vertical="center"/>
    </xf>
    <xf numFmtId="0" fontId="0" fillId="0" borderId="0" xfId="0" applyAlignment="1" quotePrefix="1">
      <alignment wrapText="1"/>
    </xf>
    <xf numFmtId="0" fontId="0" fillId="0" borderId="0" xfId="0" applyAlignment="1" applyProtection="1">
      <alignment/>
      <protection/>
    </xf>
    <xf numFmtId="0" fontId="2" fillId="0" borderId="0" xfId="0" applyFont="1" applyAlignment="1" applyProtection="1">
      <alignment horizontal="center"/>
      <protection/>
    </xf>
    <xf numFmtId="0" fontId="2" fillId="33" borderId="10" xfId="0" applyFont="1" applyFill="1" applyBorder="1" applyAlignment="1" applyProtection="1">
      <alignment horizontal="center" vertical="center" wrapText="1"/>
      <protection/>
    </xf>
    <xf numFmtId="4" fontId="0" fillId="33" borderId="10" xfId="0" applyNumberFormat="1" applyFill="1" applyBorder="1" applyAlignment="1" applyProtection="1">
      <alignment horizontal="center"/>
      <protection/>
    </xf>
    <xf numFmtId="0" fontId="0" fillId="33" borderId="10" xfId="0" applyFill="1" applyBorder="1" applyAlignment="1" applyProtection="1">
      <alignment horizontal="center"/>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8" fontId="0" fillId="33" borderId="10" xfId="0" applyNumberFormat="1" applyFill="1" applyBorder="1" applyAlignment="1" applyProtection="1">
      <alignment horizontal="right"/>
      <protection/>
    </xf>
    <xf numFmtId="10" fontId="0" fillId="33" borderId="10" xfId="0" applyNumberFormat="1" applyFill="1" applyBorder="1" applyAlignment="1" applyProtection="1">
      <alignment horizontal="center"/>
      <protection/>
    </xf>
    <xf numFmtId="0" fontId="4" fillId="0" borderId="10" xfId="0" applyFont="1" applyBorder="1" applyAlignment="1" applyProtection="1">
      <alignment horizontal="left" vertical="center" wrapText="1"/>
      <protection/>
    </xf>
    <xf numFmtId="0" fontId="0" fillId="0" borderId="12" xfId="0" applyBorder="1" applyAlignment="1" applyProtection="1">
      <alignment/>
      <protection/>
    </xf>
    <xf numFmtId="0" fontId="4" fillId="0" borderId="13" xfId="0" applyFont="1" applyBorder="1" applyAlignment="1" applyProtection="1">
      <alignment horizontal="left" vertical="center"/>
      <protection/>
    </xf>
    <xf numFmtId="8" fontId="53" fillId="33" borderId="12" xfId="0" applyNumberFormat="1" applyFont="1" applyFill="1" applyBorder="1" applyAlignment="1" applyProtection="1">
      <alignment horizontal="right"/>
      <protection/>
    </xf>
    <xf numFmtId="10" fontId="53" fillId="33" borderId="10"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8" fontId="0" fillId="33" borderId="10" xfId="0" applyNumberFormat="1" applyFill="1" applyBorder="1" applyAlignment="1" applyProtection="1">
      <alignment/>
      <protection/>
    </xf>
    <xf numFmtId="0" fontId="4" fillId="0" borderId="10" xfId="0" applyFont="1" applyFill="1" applyBorder="1" applyAlignment="1" applyProtection="1">
      <alignment horizontal="left" vertical="center" wrapText="1"/>
      <protection/>
    </xf>
    <xf numFmtId="0" fontId="0" fillId="0" borderId="14" xfId="0" applyBorder="1" applyAlignment="1" applyProtection="1">
      <alignment/>
      <protection/>
    </xf>
    <xf numFmtId="0" fontId="0" fillId="0" borderId="15" xfId="0" applyBorder="1" applyAlignment="1" applyProtection="1">
      <alignment/>
      <protection/>
    </xf>
    <xf numFmtId="0" fontId="3"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4" fontId="0" fillId="33" borderId="10" xfId="0" applyNumberFormat="1" applyFont="1" applyFill="1" applyBorder="1" applyAlignment="1" applyProtection="1">
      <alignment horizontal="center"/>
      <protection/>
    </xf>
    <xf numFmtId="0" fontId="0" fillId="0" borderId="0" xfId="0" applyFill="1" applyAlignment="1" applyProtection="1">
      <alignment/>
      <protection/>
    </xf>
    <xf numFmtId="0" fontId="0" fillId="33" borderId="10" xfId="0" applyFont="1" applyFill="1" applyBorder="1" applyAlignment="1" applyProtection="1">
      <alignment/>
      <protection/>
    </xf>
    <xf numFmtId="0" fontId="54" fillId="0" borderId="10" xfId="0" applyFont="1" applyBorder="1" applyAlignment="1" applyProtection="1">
      <alignment/>
      <protection/>
    </xf>
    <xf numFmtId="0" fontId="0" fillId="33" borderId="10" xfId="0" applyFill="1" applyBorder="1" applyAlignment="1" applyProtection="1">
      <alignment/>
      <protection/>
    </xf>
    <xf numFmtId="8" fontId="0" fillId="34" borderId="10" xfId="0" applyNumberFormat="1" applyFill="1" applyBorder="1" applyAlignment="1" applyProtection="1">
      <alignment horizontal="right"/>
      <protection locked="0"/>
    </xf>
    <xf numFmtId="8" fontId="0" fillId="34" borderId="10" xfId="0" applyNumberFormat="1" applyFill="1" applyBorder="1" applyAlignment="1" applyProtection="1">
      <alignment/>
      <protection locked="0"/>
    </xf>
    <xf numFmtId="0" fontId="6" fillId="0" borderId="10" xfId="0" applyFont="1" applyFill="1" applyBorder="1" applyAlignment="1" applyProtection="1">
      <alignment horizontal="left" vertical="center" wrapText="1"/>
      <protection/>
    </xf>
    <xf numFmtId="0" fontId="54" fillId="0" borderId="0" xfId="0" applyFont="1" applyAlignment="1" applyProtection="1">
      <alignment/>
      <protection/>
    </xf>
    <xf numFmtId="0" fontId="50" fillId="34" borderId="10" xfId="0" applyFont="1" applyFill="1" applyBorder="1" applyAlignment="1" applyProtection="1">
      <alignment/>
      <protection locked="0"/>
    </xf>
    <xf numFmtId="15" fontId="50" fillId="34" borderId="10" xfId="0" applyNumberFormat="1" applyFont="1" applyFill="1" applyBorder="1" applyAlignment="1" applyProtection="1">
      <alignment horizontal="center"/>
      <protection locked="0"/>
    </xf>
    <xf numFmtId="0" fontId="51" fillId="34" borderId="10" xfId="0" applyFont="1" applyFill="1" applyBorder="1" applyAlignment="1" applyProtection="1">
      <alignment horizontal="center" vertical="center"/>
      <protection locked="0"/>
    </xf>
    <xf numFmtId="164" fontId="51" fillId="34" borderId="10" xfId="0" applyNumberFormat="1" applyFont="1" applyFill="1" applyBorder="1" applyAlignment="1" applyProtection="1">
      <alignment horizontal="center" vertical="center"/>
      <protection locked="0"/>
    </xf>
    <xf numFmtId="0" fontId="51" fillId="34" borderId="10" xfId="0" applyFont="1" applyFill="1" applyBorder="1" applyAlignment="1" applyProtection="1">
      <alignment horizontal="left" vertical="top" wrapText="1"/>
      <protection locked="0"/>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5" fillId="0" borderId="0" xfId="0" applyFont="1" applyAlignment="1" applyProtection="1">
      <alignment horizontal="center"/>
      <protection/>
    </xf>
    <xf numFmtId="0" fontId="55" fillId="0" borderId="0" xfId="0" applyFont="1" applyAlignment="1">
      <alignment horizontal="center"/>
    </xf>
    <xf numFmtId="0" fontId="5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workbookViewId="0" topLeftCell="A1">
      <selection activeCell="B18" sqref="B18"/>
    </sheetView>
  </sheetViews>
  <sheetFormatPr defaultColWidth="9.140625" defaultRowHeight="15"/>
  <cols>
    <col min="1" max="1" width="6.57421875" style="0" customWidth="1"/>
    <col min="2" max="2" width="82.7109375" style="0" customWidth="1"/>
  </cols>
  <sheetData>
    <row r="1" ht="18">
      <c r="A1" s="11" t="s">
        <v>62</v>
      </c>
    </row>
    <row r="3" ht="14.25">
      <c r="A3" t="s">
        <v>26</v>
      </c>
    </row>
    <row r="4" spans="1:2" ht="28.5">
      <c r="A4" s="20" t="s">
        <v>27</v>
      </c>
      <c r="B4" s="3" t="s">
        <v>38</v>
      </c>
    </row>
    <row r="5" spans="1:2" ht="14.25">
      <c r="A5" s="20" t="s">
        <v>28</v>
      </c>
      <c r="B5" t="s">
        <v>58</v>
      </c>
    </row>
    <row r="7" ht="14.25">
      <c r="A7" t="s">
        <v>86</v>
      </c>
    </row>
    <row r="9" spans="1:2" ht="14.25">
      <c r="A9" s="20" t="s">
        <v>27</v>
      </c>
      <c r="B9" t="s">
        <v>64</v>
      </c>
    </row>
    <row r="10" spans="1:2" ht="14.25">
      <c r="A10" s="20" t="s">
        <v>28</v>
      </c>
      <c r="B10" t="s">
        <v>39</v>
      </c>
    </row>
    <row r="11" spans="1:2" ht="14.25">
      <c r="A11" s="20" t="s">
        <v>29</v>
      </c>
      <c r="B11" s="3" t="s">
        <v>40</v>
      </c>
    </row>
    <row r="12" spans="1:2" ht="14.25">
      <c r="A12" s="20" t="s">
        <v>30</v>
      </c>
      <c r="B12" t="s">
        <v>41</v>
      </c>
    </row>
    <row r="13" spans="1:2" ht="14.25">
      <c r="A13" s="20" t="s">
        <v>31</v>
      </c>
      <c r="B13" t="s">
        <v>32</v>
      </c>
    </row>
    <row r="14" ht="28.5">
      <c r="B14" s="30" t="s">
        <v>59</v>
      </c>
    </row>
    <row r="15" spans="1:2" ht="14.25">
      <c r="A15" s="20" t="s">
        <v>34</v>
      </c>
      <c r="B15" t="s">
        <v>56</v>
      </c>
    </row>
    <row r="16" spans="1:2" ht="14.25">
      <c r="A16" s="20" t="s">
        <v>35</v>
      </c>
      <c r="B16" t="s">
        <v>42</v>
      </c>
    </row>
    <row r="17" spans="1:2" ht="57">
      <c r="A17" s="20" t="s">
        <v>36</v>
      </c>
      <c r="B17" s="27" t="s">
        <v>43</v>
      </c>
    </row>
    <row r="18" spans="1:2" ht="28.5">
      <c r="A18" s="20" t="s">
        <v>37</v>
      </c>
      <c r="B18" s="3" t="s">
        <v>67</v>
      </c>
    </row>
    <row r="19" spans="1:2" ht="14.25">
      <c r="A19" s="20" t="s">
        <v>57</v>
      </c>
      <c r="B19" t="s">
        <v>61</v>
      </c>
    </row>
    <row r="20" ht="14.25">
      <c r="B20" t="s">
        <v>85</v>
      </c>
    </row>
  </sheetData>
  <sheetProtection password="D10C" sheet="1"/>
  <printOptions/>
  <pageMargins left="0.7" right="0.7" top="0.75" bottom="0.75" header="0.3" footer="0.3"/>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B1:M39"/>
  <sheetViews>
    <sheetView showGridLines="0" workbookViewId="0" topLeftCell="A1">
      <selection activeCell="E15" sqref="E15"/>
    </sheetView>
  </sheetViews>
  <sheetFormatPr defaultColWidth="9.140625" defaultRowHeight="15"/>
  <cols>
    <col min="1" max="1" width="9.140625" style="31" customWidth="1"/>
    <col min="2" max="2" width="10.28125" style="31" customWidth="1"/>
    <col min="3" max="3" width="42.28125" style="31" customWidth="1"/>
    <col min="4" max="4" width="13.140625" style="31" customWidth="1"/>
    <col min="5" max="5" width="10.28125" style="31" customWidth="1"/>
    <col min="6" max="6" width="13.140625" style="31" customWidth="1"/>
    <col min="7" max="7" width="9.140625" style="31" customWidth="1"/>
    <col min="8" max="8" width="13.140625" style="31" customWidth="1"/>
    <col min="9" max="9" width="9.140625" style="31" customWidth="1"/>
    <col min="10" max="10" width="13.140625" style="31" customWidth="1"/>
    <col min="11" max="11" width="9.140625" style="31" customWidth="1"/>
    <col min="12" max="12" width="13.140625" style="31" customWidth="1"/>
    <col min="13" max="13" width="10.00390625" style="31" customWidth="1"/>
    <col min="14" max="16384" width="9.140625" style="31" customWidth="1"/>
  </cols>
  <sheetData>
    <row r="1" spans="2:13" ht="14.25">
      <c r="B1" s="70" t="s">
        <v>16</v>
      </c>
      <c r="C1" s="70"/>
      <c r="D1" s="70"/>
      <c r="E1" s="70"/>
      <c r="F1" s="70"/>
      <c r="G1" s="70"/>
      <c r="H1" s="70"/>
      <c r="I1" s="70"/>
      <c r="J1" s="70"/>
      <c r="K1" s="70"/>
      <c r="L1" s="70"/>
      <c r="M1" s="70"/>
    </row>
    <row r="2" spans="2:13" ht="14.25">
      <c r="B2" s="70" t="s">
        <v>17</v>
      </c>
      <c r="C2" s="70"/>
      <c r="D2" s="70"/>
      <c r="E2" s="70"/>
      <c r="F2" s="70"/>
      <c r="G2" s="70"/>
      <c r="H2" s="70"/>
      <c r="I2" s="70"/>
      <c r="J2" s="70"/>
      <c r="K2" s="70"/>
      <c r="L2" s="70"/>
      <c r="M2" s="70"/>
    </row>
    <row r="3" spans="2:13" ht="14.25">
      <c r="B3" s="70" t="s">
        <v>79</v>
      </c>
      <c r="C3" s="70"/>
      <c r="D3" s="70"/>
      <c r="E3" s="70"/>
      <c r="F3" s="70"/>
      <c r="G3" s="70"/>
      <c r="H3" s="70"/>
      <c r="I3" s="70"/>
      <c r="J3" s="70"/>
      <c r="K3" s="70"/>
      <c r="L3" s="70"/>
      <c r="M3" s="70"/>
    </row>
    <row r="4" spans="2:3" ht="14.25">
      <c r="B4" s="58">
        <f>IF(ISBLANK('Budget FY16 Details'!C4),"",'Budget FY16 Details'!C4)</f>
      </c>
      <c r="C4" s="32"/>
    </row>
    <row r="5" ht="14.25">
      <c r="B5" s="58">
        <f>IF(ISBLANK('Budget FY16 Details'!C5),"",'Budget FY16 Details'!C5)</f>
      </c>
    </row>
    <row r="6" spans="4:13" ht="14.25">
      <c r="D6" s="68" t="s">
        <v>80</v>
      </c>
      <c r="E6" s="69"/>
      <c r="F6" s="68" t="s">
        <v>81</v>
      </c>
      <c r="G6" s="69"/>
      <c r="H6" s="68" t="s">
        <v>82</v>
      </c>
      <c r="I6" s="69"/>
      <c r="J6" s="68" t="s">
        <v>83</v>
      </c>
      <c r="K6" s="69"/>
      <c r="L6" s="68" t="s">
        <v>84</v>
      </c>
      <c r="M6" s="69"/>
    </row>
    <row r="7" spans="2:13" ht="20.25">
      <c r="B7" s="33" t="s">
        <v>24</v>
      </c>
      <c r="C7" s="33" t="s">
        <v>3</v>
      </c>
      <c r="D7" s="34" t="s">
        <v>20</v>
      </c>
      <c r="E7" s="35" t="s">
        <v>14</v>
      </c>
      <c r="F7" s="34" t="s">
        <v>20</v>
      </c>
      <c r="G7" s="35" t="s">
        <v>14</v>
      </c>
      <c r="H7" s="34" t="s">
        <v>20</v>
      </c>
      <c r="I7" s="35" t="s">
        <v>14</v>
      </c>
      <c r="J7" s="34" t="s">
        <v>20</v>
      </c>
      <c r="K7" s="35" t="s">
        <v>14</v>
      </c>
      <c r="L7" s="34" t="s">
        <v>20</v>
      </c>
      <c r="M7" s="35" t="s">
        <v>14</v>
      </c>
    </row>
    <row r="8" spans="2:13" ht="14.25">
      <c r="B8" s="36">
        <v>1000</v>
      </c>
      <c r="C8" s="37" t="s">
        <v>4</v>
      </c>
      <c r="D8" s="38">
        <f>SUMIF('Budget FY16 Details'!$D$10:$D$250,Summary!$B8,'Budget FY16 Details'!$H$10:$H$250)</f>
        <v>0</v>
      </c>
      <c r="E8" s="39">
        <f>IF(ISERROR(D8/D$18),0%,D8/D$18)</f>
        <v>0</v>
      </c>
      <c r="F8" s="59"/>
      <c r="G8" s="39">
        <f>IF(ISERROR(F8/F$18),0%,F8/F$18)</f>
        <v>0</v>
      </c>
      <c r="H8" s="59"/>
      <c r="I8" s="39">
        <f aca="true" t="shared" si="0" ref="I8:I17">IF(ISERROR(H8/H$18),0%,H8/H$18)</f>
        <v>0</v>
      </c>
      <c r="J8" s="59"/>
      <c r="K8" s="39">
        <f aca="true" t="shared" si="1" ref="K8:K17">IF(ISERROR(J8/J$18),0%,J8/J$18)</f>
        <v>0</v>
      </c>
      <c r="L8" s="59"/>
      <c r="M8" s="39">
        <f aca="true" t="shared" si="2" ref="M8:M17">IF(ISERROR(L8/L$18),0%,L8/L$18)</f>
        <v>0</v>
      </c>
    </row>
    <row r="9" spans="2:13" ht="14.25">
      <c r="B9" s="36">
        <v>2100</v>
      </c>
      <c r="C9" s="37" t="s">
        <v>5</v>
      </c>
      <c r="D9" s="38">
        <f>SUMIF('Budget FY16 Details'!$D$10:$D$250,Summary!$B9,'Budget FY16 Details'!$H$10:$H$250)</f>
        <v>0</v>
      </c>
      <c r="E9" s="39">
        <f aca="true" t="shared" si="3" ref="E9:G17">IF(ISERROR(D9/D$18),0%,D9/D$18)</f>
        <v>0</v>
      </c>
      <c r="F9" s="59"/>
      <c r="G9" s="39">
        <f t="shared" si="3"/>
        <v>0</v>
      </c>
      <c r="H9" s="59"/>
      <c r="I9" s="39">
        <f t="shared" si="0"/>
        <v>0</v>
      </c>
      <c r="J9" s="59"/>
      <c r="K9" s="39">
        <f t="shared" si="1"/>
        <v>0</v>
      </c>
      <c r="L9" s="59"/>
      <c r="M9" s="39">
        <f t="shared" si="2"/>
        <v>0</v>
      </c>
    </row>
    <row r="10" spans="2:13" ht="14.25">
      <c r="B10" s="36">
        <v>2210</v>
      </c>
      <c r="C10" s="37" t="s">
        <v>6</v>
      </c>
      <c r="D10" s="38">
        <f>SUMIF('Budget FY16 Details'!$D$10:$D$250,Summary!$B10,'Budget FY16 Details'!$H$10:$H$250)</f>
        <v>0</v>
      </c>
      <c r="E10" s="39">
        <f t="shared" si="3"/>
        <v>0</v>
      </c>
      <c r="F10" s="59"/>
      <c r="G10" s="39">
        <f t="shared" si="3"/>
        <v>0</v>
      </c>
      <c r="H10" s="59"/>
      <c r="I10" s="39">
        <f t="shared" si="0"/>
        <v>0</v>
      </c>
      <c r="J10" s="59"/>
      <c r="K10" s="39">
        <f t="shared" si="1"/>
        <v>0</v>
      </c>
      <c r="L10" s="59"/>
      <c r="M10" s="39">
        <f t="shared" si="2"/>
        <v>0</v>
      </c>
    </row>
    <row r="11" spans="2:13" ht="14.25">
      <c r="B11" s="36">
        <v>2220</v>
      </c>
      <c r="C11" s="37" t="s">
        <v>7</v>
      </c>
      <c r="D11" s="38">
        <f>SUMIF('Budget FY16 Details'!$D$10:$D$250,Summary!$B11,'Budget FY16 Details'!$H$10:$H$250)</f>
        <v>0</v>
      </c>
      <c r="E11" s="39">
        <f t="shared" si="3"/>
        <v>0</v>
      </c>
      <c r="F11" s="59"/>
      <c r="G11" s="39">
        <f t="shared" si="3"/>
        <v>0</v>
      </c>
      <c r="H11" s="59"/>
      <c r="I11" s="39">
        <f t="shared" si="0"/>
        <v>0</v>
      </c>
      <c r="J11" s="59"/>
      <c r="K11" s="39">
        <f t="shared" si="1"/>
        <v>0</v>
      </c>
      <c r="L11" s="59"/>
      <c r="M11" s="39">
        <f t="shared" si="2"/>
        <v>0</v>
      </c>
    </row>
    <row r="12" spans="2:13" ht="14.25">
      <c r="B12" s="36">
        <v>2230</v>
      </c>
      <c r="C12" s="37" t="s">
        <v>8</v>
      </c>
      <c r="D12" s="38">
        <f>SUMIF('Budget FY16 Details'!$D$10:$D$250,Summary!$B12,'Budget FY16 Details'!$H$10:$H$250)</f>
        <v>0</v>
      </c>
      <c r="E12" s="39">
        <f t="shared" si="3"/>
        <v>0</v>
      </c>
      <c r="F12" s="59"/>
      <c r="G12" s="39">
        <f t="shared" si="3"/>
        <v>0</v>
      </c>
      <c r="H12" s="59"/>
      <c r="I12" s="39">
        <f t="shared" si="0"/>
        <v>0</v>
      </c>
      <c r="J12" s="59"/>
      <c r="K12" s="39">
        <f t="shared" si="1"/>
        <v>0</v>
      </c>
      <c r="L12" s="59"/>
      <c r="M12" s="39">
        <f t="shared" si="2"/>
        <v>0</v>
      </c>
    </row>
    <row r="13" spans="2:13" ht="14.25">
      <c r="B13" s="36">
        <v>2300</v>
      </c>
      <c r="C13" s="37" t="s">
        <v>65</v>
      </c>
      <c r="D13" s="38">
        <f>SUMIF('Budget FY16 Details'!$D$10:$D$250,Summary!$B13,'Budget FY16 Details'!$H$10:$H$250)</f>
        <v>0</v>
      </c>
      <c r="E13" s="39">
        <f t="shared" si="3"/>
        <v>0</v>
      </c>
      <c r="F13" s="59"/>
      <c r="G13" s="39">
        <f t="shared" si="3"/>
        <v>0</v>
      </c>
      <c r="H13" s="59"/>
      <c r="I13" s="39">
        <f t="shared" si="0"/>
        <v>0</v>
      </c>
      <c r="J13" s="59"/>
      <c r="K13" s="39">
        <f t="shared" si="1"/>
        <v>0</v>
      </c>
      <c r="L13" s="59"/>
      <c r="M13" s="39">
        <f t="shared" si="2"/>
        <v>0</v>
      </c>
    </row>
    <row r="14" spans="2:13" ht="14.25">
      <c r="B14" s="36">
        <v>2500</v>
      </c>
      <c r="C14" s="37" t="s">
        <v>9</v>
      </c>
      <c r="D14" s="38">
        <f>SUMIF('Budget FY16 Details'!$D$10:$D$250,Summary!$B14,'Budget FY16 Details'!$H$10:$H$250)</f>
        <v>0</v>
      </c>
      <c r="E14" s="39">
        <f t="shared" si="3"/>
        <v>0</v>
      </c>
      <c r="F14" s="59"/>
      <c r="G14" s="39">
        <f t="shared" si="3"/>
        <v>0</v>
      </c>
      <c r="H14" s="59"/>
      <c r="I14" s="39">
        <f t="shared" si="0"/>
        <v>0</v>
      </c>
      <c r="J14" s="59"/>
      <c r="K14" s="39">
        <f t="shared" si="1"/>
        <v>0</v>
      </c>
      <c r="L14" s="59"/>
      <c r="M14" s="39">
        <f t="shared" si="2"/>
        <v>0</v>
      </c>
    </row>
    <row r="15" spans="2:13" ht="14.25">
      <c r="B15" s="36">
        <v>2600</v>
      </c>
      <c r="C15" s="40" t="s">
        <v>10</v>
      </c>
      <c r="D15" s="38">
        <f>SUMIF('Budget FY16 Details'!$D$10:$D$250,Summary!$B15,'Budget FY16 Details'!$H$10:$H$250)</f>
        <v>0</v>
      </c>
      <c r="E15" s="39">
        <f t="shared" si="3"/>
        <v>0</v>
      </c>
      <c r="F15" s="59"/>
      <c r="G15" s="39">
        <f t="shared" si="3"/>
        <v>0</v>
      </c>
      <c r="H15" s="59"/>
      <c r="I15" s="39">
        <f t="shared" si="0"/>
        <v>0</v>
      </c>
      <c r="J15" s="59"/>
      <c r="K15" s="39">
        <f t="shared" si="1"/>
        <v>0</v>
      </c>
      <c r="L15" s="59"/>
      <c r="M15" s="39">
        <f t="shared" si="2"/>
        <v>0</v>
      </c>
    </row>
    <row r="16" spans="2:13" ht="14.25">
      <c r="B16" s="36">
        <v>2700</v>
      </c>
      <c r="C16" s="37" t="s">
        <v>11</v>
      </c>
      <c r="D16" s="38">
        <f>SUMIF('Budget FY16 Details'!$D$10:$D$250,Summary!$B16,'Budget FY16 Details'!$H$10:$H$250)</f>
        <v>0</v>
      </c>
      <c r="E16" s="39">
        <f t="shared" si="3"/>
        <v>0</v>
      </c>
      <c r="F16" s="59"/>
      <c r="G16" s="39">
        <f t="shared" si="3"/>
        <v>0</v>
      </c>
      <c r="H16" s="59"/>
      <c r="I16" s="39">
        <f t="shared" si="0"/>
        <v>0</v>
      </c>
      <c r="J16" s="59"/>
      <c r="K16" s="39">
        <f t="shared" si="1"/>
        <v>0</v>
      </c>
      <c r="L16" s="59"/>
      <c r="M16" s="39">
        <f t="shared" si="2"/>
        <v>0</v>
      </c>
    </row>
    <row r="17" spans="2:13" ht="14.25">
      <c r="B17" s="36">
        <v>2900</v>
      </c>
      <c r="C17" s="37" t="s">
        <v>12</v>
      </c>
      <c r="D17" s="38">
        <f>SUMIF('Budget FY16 Details'!$D$10:$D$250,Summary!$B17,'Budget FY16 Details'!$H$10:$H$250)</f>
        <v>0</v>
      </c>
      <c r="E17" s="39">
        <f t="shared" si="3"/>
        <v>0</v>
      </c>
      <c r="F17" s="59"/>
      <c r="G17" s="39">
        <f t="shared" si="3"/>
        <v>0</v>
      </c>
      <c r="H17" s="59"/>
      <c r="I17" s="39">
        <f t="shared" si="0"/>
        <v>0</v>
      </c>
      <c r="J17" s="59"/>
      <c r="K17" s="39">
        <f t="shared" si="1"/>
        <v>0</v>
      </c>
      <c r="L17" s="59"/>
      <c r="M17" s="39">
        <f t="shared" si="2"/>
        <v>0</v>
      </c>
    </row>
    <row r="18" spans="2:13" ht="14.25">
      <c r="B18" s="41"/>
      <c r="C18" s="42" t="s">
        <v>13</v>
      </c>
      <c r="D18" s="43">
        <f>SUM(D7:D17)</f>
        <v>0</v>
      </c>
      <c r="E18" s="44">
        <f>SUM(E8:E17)</f>
        <v>0</v>
      </c>
      <c r="F18" s="43">
        <f>SUM(F7:F17)</f>
        <v>0</v>
      </c>
      <c r="G18" s="44">
        <f>SUM(G8:G17)</f>
        <v>0</v>
      </c>
      <c r="H18" s="43">
        <f>SUM(H7:H17)</f>
        <v>0</v>
      </c>
      <c r="I18" s="44">
        <f>SUM(I8:I17)</f>
        <v>0</v>
      </c>
      <c r="J18" s="43">
        <f>SUM(J7:J17)</f>
        <v>0</v>
      </c>
      <c r="K18" s="44">
        <f>SUM(K8:K17)</f>
        <v>0</v>
      </c>
      <c r="L18" s="43">
        <f>SUM(L7:L17)</f>
        <v>0</v>
      </c>
      <c r="M18" s="44">
        <f>SUM(M8:M17)</f>
        <v>0</v>
      </c>
    </row>
    <row r="19" ht="14.25">
      <c r="B19" s="45"/>
    </row>
    <row r="22" spans="2:13" ht="14.25">
      <c r="B22" s="46" t="s">
        <v>25</v>
      </c>
      <c r="C22" s="46"/>
      <c r="D22" s="34" t="s">
        <v>20</v>
      </c>
      <c r="E22" s="35" t="s">
        <v>14</v>
      </c>
      <c r="F22" s="34" t="s">
        <v>20</v>
      </c>
      <c r="G22" s="35" t="s">
        <v>14</v>
      </c>
      <c r="H22" s="34" t="s">
        <v>20</v>
      </c>
      <c r="I22" s="35" t="s">
        <v>14</v>
      </c>
      <c r="J22" s="34" t="s">
        <v>20</v>
      </c>
      <c r="K22" s="35" t="s">
        <v>14</v>
      </c>
      <c r="L22" s="34" t="s">
        <v>20</v>
      </c>
      <c r="M22" s="35" t="s">
        <v>14</v>
      </c>
    </row>
    <row r="23" spans="3:13" ht="14.25">
      <c r="C23" s="47" t="s">
        <v>51</v>
      </c>
      <c r="D23" s="48">
        <f aca="true" t="shared" si="4" ref="D23:M23">D8+D9</f>
        <v>0</v>
      </c>
      <c r="E23" s="39">
        <f t="shared" si="4"/>
        <v>0</v>
      </c>
      <c r="F23" s="48">
        <f t="shared" si="4"/>
        <v>0</v>
      </c>
      <c r="G23" s="39">
        <f t="shared" si="4"/>
        <v>0</v>
      </c>
      <c r="H23" s="48">
        <f t="shared" si="4"/>
        <v>0</v>
      </c>
      <c r="I23" s="39">
        <f t="shared" si="4"/>
        <v>0</v>
      </c>
      <c r="J23" s="48">
        <f t="shared" si="4"/>
        <v>0</v>
      </c>
      <c r="K23" s="39">
        <f t="shared" si="4"/>
        <v>0</v>
      </c>
      <c r="L23" s="48">
        <f t="shared" si="4"/>
        <v>0</v>
      </c>
      <c r="M23" s="39">
        <f t="shared" si="4"/>
        <v>0</v>
      </c>
    </row>
    <row r="24" spans="2:13" ht="14.25">
      <c r="B24" s="33" t="s">
        <v>46</v>
      </c>
      <c r="C24" s="49" t="s">
        <v>68</v>
      </c>
      <c r="D24" s="48">
        <f>D12+D13+D14</f>
        <v>0</v>
      </c>
      <c r="E24" s="39">
        <f>E12+E13+E14</f>
        <v>0</v>
      </c>
      <c r="F24" s="48">
        <f aca="true" t="shared" si="5" ref="F24:M24">F12+F13+F14</f>
        <v>0</v>
      </c>
      <c r="G24" s="39">
        <f t="shared" si="5"/>
        <v>0</v>
      </c>
      <c r="H24" s="48">
        <f t="shared" si="5"/>
        <v>0</v>
      </c>
      <c r="I24" s="39">
        <f t="shared" si="5"/>
        <v>0</v>
      </c>
      <c r="J24" s="48">
        <f t="shared" si="5"/>
        <v>0</v>
      </c>
      <c r="K24" s="39">
        <f t="shared" si="5"/>
        <v>0</v>
      </c>
      <c r="L24" s="48">
        <f t="shared" si="5"/>
        <v>0</v>
      </c>
      <c r="M24" s="39">
        <f t="shared" si="5"/>
        <v>0</v>
      </c>
    </row>
    <row r="25" spans="2:13" ht="14.25">
      <c r="B25" s="36"/>
      <c r="C25" s="49" t="s">
        <v>44</v>
      </c>
      <c r="D25" s="50"/>
      <c r="E25" s="45"/>
      <c r="F25" s="45"/>
      <c r="G25" s="45"/>
      <c r="H25" s="45"/>
      <c r="I25" s="45"/>
      <c r="J25" s="45"/>
      <c r="K25" s="45"/>
      <c r="L25" s="45"/>
      <c r="M25" s="51"/>
    </row>
    <row r="26" spans="2:13" ht="14.25">
      <c r="B26" s="36" t="s">
        <v>47</v>
      </c>
      <c r="C26" s="49" t="s">
        <v>72</v>
      </c>
      <c r="D26" s="48">
        <f>SUMIF('Budget FY16 Details'!$C$10:$C$250,Summary!$B26,'Budget FY16 Details'!$H$10:$H$250)</f>
        <v>0</v>
      </c>
      <c r="E26" s="39">
        <f>IF(ISERROR(D26/D$18),0,D26/D$18)</f>
        <v>0</v>
      </c>
      <c r="F26" s="60"/>
      <c r="G26" s="39">
        <f>IF(ISERROR(F26/F$18),0,F26/F$18)</f>
        <v>0</v>
      </c>
      <c r="H26" s="60"/>
      <c r="I26" s="39">
        <f>IF(ISERROR(H26/H$18),0,H26/H$18)</f>
        <v>0</v>
      </c>
      <c r="J26" s="60"/>
      <c r="K26" s="39">
        <f>IF(ISERROR(J26/J$18),0,J26/J$18)</f>
        <v>0</v>
      </c>
      <c r="L26" s="60"/>
      <c r="M26" s="39">
        <f>IF(ISERROR(L26/L$18),0,L26/L$18)</f>
        <v>0</v>
      </c>
    </row>
    <row r="27" spans="2:13" ht="14.25">
      <c r="B27" s="36" t="s">
        <v>48</v>
      </c>
      <c r="C27" s="61" t="s">
        <v>69</v>
      </c>
      <c r="D27" s="48">
        <f>SUMIF('Budget FY16 Details'!$C$10:$C$250,Summary!$B27,'Budget FY16 Details'!$H$10:$H$250)</f>
        <v>0</v>
      </c>
      <c r="E27" s="39">
        <f>IF(ISERROR(D27/D$18),0,D27/D$18)</f>
        <v>0</v>
      </c>
      <c r="F27" s="60"/>
      <c r="G27" s="39">
        <f>IF(ISERROR(F27/F$18),0,F27/F$18)</f>
        <v>0</v>
      </c>
      <c r="H27" s="60"/>
      <c r="I27" s="39">
        <f>IF(ISERROR(H27/H$18),0,H27/H$18)</f>
        <v>0</v>
      </c>
      <c r="J27" s="60"/>
      <c r="K27" s="39">
        <f>IF(ISERROR(J27/J$18),0,J27/J$18)</f>
        <v>0</v>
      </c>
      <c r="L27" s="60"/>
      <c r="M27" s="39">
        <f>IF(ISERROR(L27/L$18),0,L27/L$18)</f>
        <v>0</v>
      </c>
    </row>
    <row r="28" spans="2:13" ht="14.25">
      <c r="B28" s="36" t="s">
        <v>49</v>
      </c>
      <c r="C28" s="49" t="s">
        <v>70</v>
      </c>
      <c r="D28" s="48">
        <f>SUMIF('Budget FY16 Details'!$C$10:$C$250,Summary!$B28,'Budget FY16 Details'!$H$10:$H$250)</f>
        <v>0</v>
      </c>
      <c r="E28" s="39">
        <f>IF(ISERROR(D28/D$18),0,D28/D$18)</f>
        <v>0</v>
      </c>
      <c r="F28" s="60"/>
      <c r="G28" s="39">
        <f>IF(ISERROR(F28/F$18),0,F28/F$18)</f>
        <v>0</v>
      </c>
      <c r="H28" s="60"/>
      <c r="I28" s="39">
        <f>IF(ISERROR(H28/H$18),0,H28/H$18)</f>
        <v>0</v>
      </c>
      <c r="J28" s="60"/>
      <c r="K28" s="39">
        <f>IF(ISERROR(J28/J$18),0,J28/J$18)</f>
        <v>0</v>
      </c>
      <c r="L28" s="60"/>
      <c r="M28" s="39">
        <f>IF(ISERROR(L28/L$18),0,L28/L$18)</f>
        <v>0</v>
      </c>
    </row>
    <row r="29" spans="2:13" ht="14.25">
      <c r="B29" s="36" t="s">
        <v>66</v>
      </c>
      <c r="C29" s="49" t="s">
        <v>71</v>
      </c>
      <c r="D29" s="48">
        <f>SUMIF('Budget FY16 Details'!$C$10:$C$250,Summary!$B29,'Budget FY16 Details'!$H$10:$H$250)</f>
        <v>0</v>
      </c>
      <c r="E29" s="39">
        <f>IF(ISERROR(D29/D$18),0,D29/D$18)</f>
        <v>0</v>
      </c>
      <c r="F29" s="60"/>
      <c r="G29" s="39">
        <f>IF(ISERROR(F29/F$18),0,F29/F$18)</f>
        <v>0</v>
      </c>
      <c r="H29" s="60"/>
      <c r="I29" s="39">
        <f>IF(ISERROR(H29/H$18),0,H29/H$18)</f>
        <v>0</v>
      </c>
      <c r="J29" s="60"/>
      <c r="K29" s="39">
        <f>IF(ISERROR(J29/J$18),0,J29/J$18)</f>
        <v>0</v>
      </c>
      <c r="L29" s="60"/>
      <c r="M29" s="39">
        <f>IF(ISERROR(L29/L$18),0,L29/L$18)</f>
        <v>0</v>
      </c>
    </row>
    <row r="30" spans="2:13" ht="14.25">
      <c r="B30" s="36"/>
      <c r="C30" s="49" t="s">
        <v>50</v>
      </c>
      <c r="D30" s="48">
        <f aca="true" t="shared" si="6" ref="D30:M30">SUM(D26:D29)</f>
        <v>0</v>
      </c>
      <c r="E30" s="39">
        <f t="shared" si="6"/>
        <v>0</v>
      </c>
      <c r="F30" s="48">
        <f t="shared" si="6"/>
        <v>0</v>
      </c>
      <c r="G30" s="39">
        <f t="shared" si="6"/>
        <v>0</v>
      </c>
      <c r="H30" s="48">
        <f t="shared" si="6"/>
        <v>0</v>
      </c>
      <c r="I30" s="39">
        <f t="shared" si="6"/>
        <v>0</v>
      </c>
      <c r="J30" s="48">
        <f t="shared" si="6"/>
        <v>0</v>
      </c>
      <c r="K30" s="39">
        <f t="shared" si="6"/>
        <v>0</v>
      </c>
      <c r="L30" s="48">
        <f t="shared" si="6"/>
        <v>0</v>
      </c>
      <c r="M30" s="39">
        <f t="shared" si="6"/>
        <v>0</v>
      </c>
    </row>
    <row r="31" spans="2:13" ht="14.25">
      <c r="B31" s="36"/>
      <c r="C31" s="49" t="s">
        <v>55</v>
      </c>
      <c r="D31" s="48">
        <f aca="true" t="shared" si="7" ref="D31:M31">D24-D30</f>
        <v>0</v>
      </c>
      <c r="E31" s="39">
        <f t="shared" si="7"/>
        <v>0</v>
      </c>
      <c r="F31" s="48">
        <f t="shared" si="7"/>
        <v>0</v>
      </c>
      <c r="G31" s="39">
        <f t="shared" si="7"/>
        <v>0</v>
      </c>
      <c r="H31" s="48">
        <f t="shared" si="7"/>
        <v>0</v>
      </c>
      <c r="I31" s="39">
        <f t="shared" si="7"/>
        <v>0</v>
      </c>
      <c r="J31" s="48">
        <f t="shared" si="7"/>
        <v>0</v>
      </c>
      <c r="K31" s="39">
        <f t="shared" si="7"/>
        <v>0</v>
      </c>
      <c r="L31" s="48">
        <f t="shared" si="7"/>
        <v>0</v>
      </c>
      <c r="M31" s="39">
        <f t="shared" si="7"/>
        <v>0</v>
      </c>
    </row>
    <row r="32" spans="2:13" ht="14.25">
      <c r="B32" s="36" t="s">
        <v>52</v>
      </c>
      <c r="C32" s="49" t="s">
        <v>73</v>
      </c>
      <c r="D32" s="48">
        <f>SUMIF('Budget FY16 Details'!$C$10:$C$250,Summary!$B32,'Budget FY16 Details'!$H$10:$H$250)</f>
        <v>0</v>
      </c>
      <c r="E32" s="39">
        <f>IF(ISERROR(D32/D$18),0,D32/D$18)</f>
        <v>0</v>
      </c>
      <c r="F32" s="60"/>
      <c r="G32" s="39">
        <f>IF(ISERROR(F32/F$18),0,F32/F$18)</f>
        <v>0</v>
      </c>
      <c r="H32" s="60"/>
      <c r="I32" s="39">
        <f>IF(ISERROR(H32/H$18),0,H32/H$18)</f>
        <v>0</v>
      </c>
      <c r="J32" s="60"/>
      <c r="K32" s="39">
        <f>IF(ISERROR(J32/J$18),0,J32/J$18)</f>
        <v>0</v>
      </c>
      <c r="L32" s="60"/>
      <c r="M32" s="39">
        <f>IF(ISERROR(L32/L$18),0,L32/L$18)</f>
        <v>0</v>
      </c>
    </row>
    <row r="33" ht="14.25">
      <c r="B33" s="62" t="s">
        <v>77</v>
      </c>
    </row>
    <row r="35" spans="2:3" ht="14.25">
      <c r="B35" s="52" t="s">
        <v>53</v>
      </c>
      <c r="C35" s="53"/>
    </row>
    <row r="36" spans="3:11" ht="14.25">
      <c r="C36" s="49" t="s">
        <v>54</v>
      </c>
      <c r="D36" s="54" t="b">
        <f>D18='Budget FY16 Details'!$H$9</f>
        <v>1</v>
      </c>
      <c r="G36" s="55"/>
      <c r="I36" s="55"/>
      <c r="K36" s="55"/>
    </row>
    <row r="37" spans="3:12" ht="14.25">
      <c r="C37" s="49" t="s">
        <v>76</v>
      </c>
      <c r="D37" s="56" t="b">
        <f>IF(AND(E8=0,E9=0),TRUE,(E8+E9)&gt;=65%)</f>
        <v>1</v>
      </c>
      <c r="F37" s="56" t="b">
        <f>IF(AND(G8=0,G9=0),TRUE,(G8+G9)&gt;=65%)</f>
        <v>1</v>
      </c>
      <c r="H37" s="56" t="b">
        <f>IF(AND(I8=0,I9=0),TRUE,(I8+I9)&gt;=65%)</f>
        <v>1</v>
      </c>
      <c r="J37" s="56" t="b">
        <f>IF(AND(K8=0,K9=0),TRUE,(K8+K9)&gt;=65%)</f>
        <v>1</v>
      </c>
      <c r="L37" s="56" t="b">
        <f>IF(AND(M8=0,M9=0),TRUE,(M8+M9)&gt;=65%)</f>
        <v>1</v>
      </c>
    </row>
    <row r="38" spans="3:12" ht="14.25">
      <c r="C38" s="57" t="s">
        <v>75</v>
      </c>
      <c r="D38" s="56" t="b">
        <f>E31&lt;=10%</f>
        <v>1</v>
      </c>
      <c r="F38" s="56" t="b">
        <f>G31&lt;=10%</f>
        <v>1</v>
      </c>
      <c r="H38" s="56" t="b">
        <f>I31&lt;=10%</f>
        <v>1</v>
      </c>
      <c r="J38" s="56" t="b">
        <f>K31&lt;=10%</f>
        <v>1</v>
      </c>
      <c r="L38" s="56" t="b">
        <f>M31&lt;=10%</f>
        <v>1</v>
      </c>
    </row>
    <row r="39" spans="3:12" ht="14.25">
      <c r="C39" s="57" t="s">
        <v>74</v>
      </c>
      <c r="D39" s="58" t="b">
        <f>E32&lt;=3%</f>
        <v>1</v>
      </c>
      <c r="F39" s="58" t="b">
        <f>G32&lt;=3%</f>
        <v>1</v>
      </c>
      <c r="H39" s="58" t="b">
        <f>I32&lt;=3%</f>
        <v>1</v>
      </c>
      <c r="J39" s="58" t="b">
        <f>K32&lt;=3%</f>
        <v>1</v>
      </c>
      <c r="L39" s="58" t="b">
        <f>M32&lt;=3%</f>
        <v>1</v>
      </c>
    </row>
  </sheetData>
  <sheetProtection password="D10C" sheet="1" objects="1"/>
  <mergeCells count="8">
    <mergeCell ref="H6:I6"/>
    <mergeCell ref="D6:E6"/>
    <mergeCell ref="F6:G6"/>
    <mergeCell ref="L6:M6"/>
    <mergeCell ref="J6:K6"/>
    <mergeCell ref="B1:M1"/>
    <mergeCell ref="B2:M2"/>
    <mergeCell ref="B3:M3"/>
  </mergeCells>
  <conditionalFormatting sqref="D36:D39 F37:F39 H37:H39 J37:J39 L37:L39">
    <cfRule type="cellIs" priority="1" dxfId="0" operator="notEqual" stopIfTrue="1">
      <formula>TRUE</formula>
    </cfRule>
  </conditionalFormatting>
  <printOptions/>
  <pageMargins left="0.7" right="0.54" top="0.75" bottom="0.75" header="0.3" footer="0.3"/>
  <pageSetup fitToHeight="1" fitToWidth="1"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B1:I250"/>
  <sheetViews>
    <sheetView showGridLines="0" zoomScale="60" zoomScaleNormal="60" zoomScalePageLayoutView="0" workbookViewId="0" topLeftCell="A1">
      <pane ySplit="10" topLeftCell="A37" activePane="bottomLeft" state="frozen"/>
      <selection pane="topLeft" activeCell="J9" sqref="J9"/>
      <selection pane="bottomLeft" activeCell="F42" sqref="F42"/>
    </sheetView>
  </sheetViews>
  <sheetFormatPr defaultColWidth="9.140625" defaultRowHeight="15"/>
  <cols>
    <col min="2" max="2" width="31.00390625" style="0" customWidth="1"/>
    <col min="3" max="3" width="19.28125" style="0" customWidth="1"/>
    <col min="4" max="4" width="11.140625" style="0" bestFit="1" customWidth="1"/>
    <col min="5" max="5" width="8.57421875" style="0" bestFit="1" customWidth="1"/>
    <col min="6" max="6" width="9.00390625" style="0" customWidth="1"/>
    <col min="7" max="7" width="15.00390625" style="1" bestFit="1" customWidth="1"/>
    <col min="8" max="8" width="18.8515625" style="26" bestFit="1" customWidth="1"/>
    <col min="9" max="9" width="80.421875" style="2" customWidth="1"/>
  </cols>
  <sheetData>
    <row r="1" spans="2:9" ht="33">
      <c r="B1" s="71" t="s">
        <v>87</v>
      </c>
      <c r="C1" s="71"/>
      <c r="D1" s="71"/>
      <c r="E1" s="71"/>
      <c r="F1" s="71"/>
      <c r="G1" s="71"/>
      <c r="H1" s="71"/>
      <c r="I1" s="71"/>
    </row>
    <row r="2" spans="2:9" ht="28.5">
      <c r="B2" s="72" t="s">
        <v>78</v>
      </c>
      <c r="C2" s="72"/>
      <c r="D2" s="72"/>
      <c r="E2" s="72"/>
      <c r="F2" s="72"/>
      <c r="G2" s="72"/>
      <c r="H2" s="72"/>
      <c r="I2" s="72"/>
    </row>
    <row r="3" spans="2:9" ht="23.25">
      <c r="B3" s="4"/>
      <c r="C3" s="4"/>
      <c r="D3" s="4"/>
      <c r="E3" s="4"/>
      <c r="F3" s="4"/>
      <c r="G3" s="4"/>
      <c r="H3" s="21"/>
      <c r="I3" s="4"/>
    </row>
    <row r="4" spans="2:9" ht="23.25">
      <c r="B4" s="5" t="s">
        <v>23</v>
      </c>
      <c r="C4" s="63"/>
      <c r="D4" s="1"/>
      <c r="E4" s="1"/>
      <c r="F4" s="1"/>
      <c r="H4" s="22"/>
      <c r="I4" s="8"/>
    </row>
    <row r="5" spans="2:9" ht="28.5" customHeight="1">
      <c r="B5" s="5" t="s">
        <v>60</v>
      </c>
      <c r="C5" s="63"/>
      <c r="D5" s="1"/>
      <c r="E5" s="1"/>
      <c r="F5" s="1"/>
      <c r="H5" s="22"/>
      <c r="I5" s="8"/>
    </row>
    <row r="6" spans="2:9" ht="23.25">
      <c r="B6" s="5"/>
      <c r="C6" s="5"/>
      <c r="D6" s="5"/>
      <c r="E6" s="5"/>
      <c r="F6" s="7"/>
      <c r="H6" s="22"/>
      <c r="I6" s="8"/>
    </row>
    <row r="7" spans="2:9" ht="23.25">
      <c r="B7" s="10" t="s">
        <v>63</v>
      </c>
      <c r="C7" s="64"/>
      <c r="D7" s="5"/>
      <c r="E7" s="5"/>
      <c r="F7" s="7"/>
      <c r="H7" s="22"/>
      <c r="I7" s="8"/>
    </row>
    <row r="8" spans="2:9" ht="23.25">
      <c r="B8" s="5"/>
      <c r="C8" s="5"/>
      <c r="D8" s="6"/>
      <c r="E8" s="5"/>
      <c r="F8" s="9"/>
      <c r="G8" s="7"/>
      <c r="H8" s="22"/>
      <c r="I8" s="8"/>
    </row>
    <row r="9" spans="2:9" ht="18">
      <c r="B9" s="10"/>
      <c r="C9" s="10"/>
      <c r="D9" s="11"/>
      <c r="E9" s="10"/>
      <c r="F9" s="12"/>
      <c r="G9" s="13" t="s">
        <v>33</v>
      </c>
      <c r="H9" s="23">
        <f>H250</f>
        <v>0</v>
      </c>
      <c r="I9" s="14"/>
    </row>
    <row r="10" spans="2:9" ht="36">
      <c r="B10" s="15" t="s">
        <v>21</v>
      </c>
      <c r="C10" s="15" t="s">
        <v>45</v>
      </c>
      <c r="D10" s="15" t="s">
        <v>0</v>
      </c>
      <c r="E10" s="15" t="s">
        <v>1</v>
      </c>
      <c r="F10" s="15" t="s">
        <v>18</v>
      </c>
      <c r="G10" s="16" t="s">
        <v>19</v>
      </c>
      <c r="H10" s="24" t="s">
        <v>20</v>
      </c>
      <c r="I10" s="15" t="s">
        <v>2</v>
      </c>
    </row>
    <row r="11" spans="2:9" ht="107.25" customHeight="1">
      <c r="B11" s="28">
        <v>2016</v>
      </c>
      <c r="C11" s="28" t="str">
        <f>D11&amp;"/"&amp;E11</f>
        <v>/</v>
      </c>
      <c r="D11" s="65"/>
      <c r="E11" s="65"/>
      <c r="F11" s="65"/>
      <c r="G11" s="66"/>
      <c r="H11" s="29">
        <f aca="true" t="shared" si="0" ref="H11:H46">F11*G11</f>
        <v>0</v>
      </c>
      <c r="I11" s="67"/>
    </row>
    <row r="12" spans="2:9" ht="100.5" customHeight="1">
      <c r="B12" s="28">
        <v>2016</v>
      </c>
      <c r="C12" s="28" t="str">
        <f>D12&amp;"/"&amp;E12</f>
        <v>/</v>
      </c>
      <c r="D12" s="65"/>
      <c r="E12" s="65"/>
      <c r="F12" s="65"/>
      <c r="G12" s="66"/>
      <c r="H12" s="29">
        <f t="shared" si="0"/>
        <v>0</v>
      </c>
      <c r="I12" s="67"/>
    </row>
    <row r="13" spans="2:9" ht="100.5" customHeight="1">
      <c r="B13" s="28">
        <v>2016</v>
      </c>
      <c r="C13" s="28" t="str">
        <f aca="true" t="shared" si="1" ref="C13:C46">D13&amp;"/"&amp;E13</f>
        <v>/</v>
      </c>
      <c r="D13" s="65"/>
      <c r="E13" s="65"/>
      <c r="F13" s="65"/>
      <c r="G13" s="66"/>
      <c r="H13" s="29">
        <f t="shared" si="0"/>
        <v>0</v>
      </c>
      <c r="I13" s="67"/>
    </row>
    <row r="14" spans="2:9" ht="100.5" customHeight="1">
      <c r="B14" s="28">
        <v>2016</v>
      </c>
      <c r="C14" s="28" t="str">
        <f t="shared" si="1"/>
        <v>/</v>
      </c>
      <c r="D14" s="65"/>
      <c r="E14" s="65"/>
      <c r="F14" s="65"/>
      <c r="G14" s="66"/>
      <c r="H14" s="29">
        <f t="shared" si="0"/>
        <v>0</v>
      </c>
      <c r="I14" s="67"/>
    </row>
    <row r="15" spans="2:9" ht="100.5" customHeight="1">
      <c r="B15" s="28">
        <v>2016</v>
      </c>
      <c r="C15" s="28" t="str">
        <f t="shared" si="1"/>
        <v>/</v>
      </c>
      <c r="D15" s="65"/>
      <c r="E15" s="65"/>
      <c r="F15" s="65"/>
      <c r="G15" s="66"/>
      <c r="H15" s="29">
        <f t="shared" si="0"/>
        <v>0</v>
      </c>
      <c r="I15" s="67"/>
    </row>
    <row r="16" spans="2:9" ht="100.5" customHeight="1">
      <c r="B16" s="28">
        <v>2016</v>
      </c>
      <c r="C16" s="28" t="str">
        <f t="shared" si="1"/>
        <v>/</v>
      </c>
      <c r="D16" s="65"/>
      <c r="E16" s="65"/>
      <c r="F16" s="65"/>
      <c r="G16" s="66"/>
      <c r="H16" s="29">
        <f t="shared" si="0"/>
        <v>0</v>
      </c>
      <c r="I16" s="67"/>
    </row>
    <row r="17" spans="2:9" ht="100.5" customHeight="1">
      <c r="B17" s="28">
        <v>2016</v>
      </c>
      <c r="C17" s="28" t="str">
        <f t="shared" si="1"/>
        <v>/</v>
      </c>
      <c r="D17" s="65"/>
      <c r="E17" s="65"/>
      <c r="F17" s="65"/>
      <c r="G17" s="66"/>
      <c r="H17" s="29">
        <f t="shared" si="0"/>
        <v>0</v>
      </c>
      <c r="I17" s="67"/>
    </row>
    <row r="18" spans="2:9" ht="100.5" customHeight="1">
      <c r="B18" s="28">
        <v>2016</v>
      </c>
      <c r="C18" s="28" t="str">
        <f t="shared" si="1"/>
        <v>/</v>
      </c>
      <c r="D18" s="65"/>
      <c r="E18" s="65"/>
      <c r="F18" s="65"/>
      <c r="G18" s="66"/>
      <c r="H18" s="29">
        <f t="shared" si="0"/>
        <v>0</v>
      </c>
      <c r="I18" s="67"/>
    </row>
    <row r="19" spans="2:9" ht="100.5" customHeight="1">
      <c r="B19" s="28">
        <v>2016</v>
      </c>
      <c r="C19" s="28" t="str">
        <f t="shared" si="1"/>
        <v>/</v>
      </c>
      <c r="D19" s="65"/>
      <c r="E19" s="65"/>
      <c r="F19" s="65"/>
      <c r="G19" s="66"/>
      <c r="H19" s="29">
        <f t="shared" si="0"/>
        <v>0</v>
      </c>
      <c r="I19" s="67"/>
    </row>
    <row r="20" spans="2:9" ht="100.5" customHeight="1">
      <c r="B20" s="28">
        <v>2016</v>
      </c>
      <c r="C20" s="28" t="str">
        <f t="shared" si="1"/>
        <v>/</v>
      </c>
      <c r="D20" s="65"/>
      <c r="E20" s="65"/>
      <c r="F20" s="65"/>
      <c r="G20" s="66"/>
      <c r="H20" s="29">
        <f t="shared" si="0"/>
        <v>0</v>
      </c>
      <c r="I20" s="67"/>
    </row>
    <row r="21" spans="2:9" ht="100.5" customHeight="1">
      <c r="B21" s="28">
        <v>2016</v>
      </c>
      <c r="C21" s="28" t="str">
        <f t="shared" si="1"/>
        <v>/</v>
      </c>
      <c r="D21" s="65"/>
      <c r="E21" s="65"/>
      <c r="F21" s="65"/>
      <c r="G21" s="66"/>
      <c r="H21" s="29">
        <f t="shared" si="0"/>
        <v>0</v>
      </c>
      <c r="I21" s="67"/>
    </row>
    <row r="22" spans="2:9" ht="100.5" customHeight="1">
      <c r="B22" s="28">
        <v>2016</v>
      </c>
      <c r="C22" s="28" t="str">
        <f t="shared" si="1"/>
        <v>/</v>
      </c>
      <c r="D22" s="65"/>
      <c r="E22" s="65"/>
      <c r="F22" s="65"/>
      <c r="G22" s="66"/>
      <c r="H22" s="29">
        <f t="shared" si="0"/>
        <v>0</v>
      </c>
      <c r="I22" s="67"/>
    </row>
    <row r="23" spans="2:9" ht="100.5" customHeight="1">
      <c r="B23" s="28">
        <v>2016</v>
      </c>
      <c r="C23" s="28" t="str">
        <f t="shared" si="1"/>
        <v>/</v>
      </c>
      <c r="D23" s="65"/>
      <c r="E23" s="65"/>
      <c r="F23" s="65"/>
      <c r="G23" s="66"/>
      <c r="H23" s="29">
        <f t="shared" si="0"/>
        <v>0</v>
      </c>
      <c r="I23" s="67"/>
    </row>
    <row r="24" spans="2:9" ht="100.5" customHeight="1">
      <c r="B24" s="28">
        <v>2016</v>
      </c>
      <c r="C24" s="28" t="str">
        <f t="shared" si="1"/>
        <v>/</v>
      </c>
      <c r="D24" s="65"/>
      <c r="E24" s="65"/>
      <c r="F24" s="65"/>
      <c r="G24" s="66"/>
      <c r="H24" s="29">
        <f t="shared" si="0"/>
        <v>0</v>
      </c>
      <c r="I24" s="67"/>
    </row>
    <row r="25" spans="2:9" ht="100.5" customHeight="1">
      <c r="B25" s="28">
        <v>2016</v>
      </c>
      <c r="C25" s="28" t="str">
        <f t="shared" si="1"/>
        <v>/</v>
      </c>
      <c r="D25" s="65"/>
      <c r="E25" s="65"/>
      <c r="F25" s="65"/>
      <c r="G25" s="66"/>
      <c r="H25" s="29">
        <f t="shared" si="0"/>
        <v>0</v>
      </c>
      <c r="I25" s="67"/>
    </row>
    <row r="26" spans="2:9" ht="100.5" customHeight="1">
      <c r="B26" s="28">
        <v>2016</v>
      </c>
      <c r="C26" s="28" t="str">
        <f t="shared" si="1"/>
        <v>/</v>
      </c>
      <c r="D26" s="65"/>
      <c r="E26" s="65"/>
      <c r="F26" s="65"/>
      <c r="G26" s="66"/>
      <c r="H26" s="29">
        <f t="shared" si="0"/>
        <v>0</v>
      </c>
      <c r="I26" s="67"/>
    </row>
    <row r="27" spans="2:9" ht="100.5" customHeight="1">
      <c r="B27" s="28">
        <v>2016</v>
      </c>
      <c r="C27" s="28" t="str">
        <f t="shared" si="1"/>
        <v>/</v>
      </c>
      <c r="D27" s="65"/>
      <c r="E27" s="65"/>
      <c r="F27" s="65"/>
      <c r="G27" s="66"/>
      <c r="H27" s="29">
        <f t="shared" si="0"/>
        <v>0</v>
      </c>
      <c r="I27" s="67"/>
    </row>
    <row r="28" spans="2:9" ht="100.5" customHeight="1">
      <c r="B28" s="28">
        <v>2016</v>
      </c>
      <c r="C28" s="28" t="str">
        <f t="shared" si="1"/>
        <v>/</v>
      </c>
      <c r="D28" s="65"/>
      <c r="E28" s="65"/>
      <c r="F28" s="65"/>
      <c r="G28" s="66"/>
      <c r="H28" s="29">
        <f t="shared" si="0"/>
        <v>0</v>
      </c>
      <c r="I28" s="67"/>
    </row>
    <row r="29" spans="2:9" ht="100.5" customHeight="1">
      <c r="B29" s="28">
        <v>2016</v>
      </c>
      <c r="C29" s="28" t="str">
        <f t="shared" si="1"/>
        <v>/</v>
      </c>
      <c r="D29" s="65"/>
      <c r="E29" s="65"/>
      <c r="F29" s="65"/>
      <c r="G29" s="66"/>
      <c r="H29" s="29">
        <f t="shared" si="0"/>
        <v>0</v>
      </c>
      <c r="I29" s="67"/>
    </row>
    <row r="30" spans="2:9" ht="100.5" customHeight="1">
      <c r="B30" s="28">
        <v>2016</v>
      </c>
      <c r="C30" s="28" t="str">
        <f t="shared" si="1"/>
        <v>/</v>
      </c>
      <c r="D30" s="65"/>
      <c r="E30" s="65"/>
      <c r="F30" s="65"/>
      <c r="G30" s="66"/>
      <c r="H30" s="29">
        <f t="shared" si="0"/>
        <v>0</v>
      </c>
      <c r="I30" s="67"/>
    </row>
    <row r="31" spans="2:9" ht="100.5" customHeight="1">
      <c r="B31" s="28">
        <v>2016</v>
      </c>
      <c r="C31" s="28" t="str">
        <f t="shared" si="1"/>
        <v>/</v>
      </c>
      <c r="D31" s="65"/>
      <c r="E31" s="65"/>
      <c r="F31" s="65"/>
      <c r="G31" s="66"/>
      <c r="H31" s="29">
        <f t="shared" si="0"/>
        <v>0</v>
      </c>
      <c r="I31" s="67"/>
    </row>
    <row r="32" spans="2:9" ht="100.5" customHeight="1">
      <c r="B32" s="28">
        <v>2016</v>
      </c>
      <c r="C32" s="28" t="str">
        <f t="shared" si="1"/>
        <v>/</v>
      </c>
      <c r="D32" s="65"/>
      <c r="E32" s="65"/>
      <c r="F32" s="65"/>
      <c r="G32" s="66"/>
      <c r="H32" s="29">
        <f t="shared" si="0"/>
        <v>0</v>
      </c>
      <c r="I32" s="67"/>
    </row>
    <row r="33" spans="2:9" ht="100.5" customHeight="1">
      <c r="B33" s="28">
        <v>2016</v>
      </c>
      <c r="C33" s="28" t="str">
        <f t="shared" si="1"/>
        <v>/</v>
      </c>
      <c r="D33" s="65"/>
      <c r="E33" s="65"/>
      <c r="F33" s="65"/>
      <c r="G33" s="66"/>
      <c r="H33" s="29">
        <f t="shared" si="0"/>
        <v>0</v>
      </c>
      <c r="I33" s="67"/>
    </row>
    <row r="34" spans="2:9" ht="100.5" customHeight="1">
      <c r="B34" s="28">
        <v>2016</v>
      </c>
      <c r="C34" s="28" t="str">
        <f t="shared" si="1"/>
        <v>/</v>
      </c>
      <c r="D34" s="65"/>
      <c r="E34" s="65"/>
      <c r="F34" s="65"/>
      <c r="G34" s="66"/>
      <c r="H34" s="29">
        <f t="shared" si="0"/>
        <v>0</v>
      </c>
      <c r="I34" s="67"/>
    </row>
    <row r="35" spans="2:9" ht="100.5" customHeight="1">
      <c r="B35" s="28">
        <v>2016</v>
      </c>
      <c r="C35" s="28" t="str">
        <f t="shared" si="1"/>
        <v>/</v>
      </c>
      <c r="D35" s="65"/>
      <c r="E35" s="65"/>
      <c r="F35" s="65"/>
      <c r="G35" s="66"/>
      <c r="H35" s="29">
        <f t="shared" si="0"/>
        <v>0</v>
      </c>
      <c r="I35" s="67"/>
    </row>
    <row r="36" spans="2:9" ht="100.5" customHeight="1">
      <c r="B36" s="28">
        <v>2016</v>
      </c>
      <c r="C36" s="28" t="str">
        <f t="shared" si="1"/>
        <v>/</v>
      </c>
      <c r="D36" s="65"/>
      <c r="E36" s="65"/>
      <c r="F36" s="65"/>
      <c r="G36" s="66"/>
      <c r="H36" s="29">
        <f t="shared" si="0"/>
        <v>0</v>
      </c>
      <c r="I36" s="67"/>
    </row>
    <row r="37" spans="2:9" ht="100.5" customHeight="1">
      <c r="B37" s="28">
        <v>2016</v>
      </c>
      <c r="C37" s="28" t="str">
        <f t="shared" si="1"/>
        <v>/</v>
      </c>
      <c r="D37" s="65"/>
      <c r="E37" s="65"/>
      <c r="F37" s="65"/>
      <c r="G37" s="66"/>
      <c r="H37" s="29">
        <f t="shared" si="0"/>
        <v>0</v>
      </c>
      <c r="I37" s="67"/>
    </row>
    <row r="38" spans="2:9" ht="100.5" customHeight="1">
      <c r="B38" s="28">
        <v>2016</v>
      </c>
      <c r="C38" s="28" t="str">
        <f t="shared" si="1"/>
        <v>/</v>
      </c>
      <c r="D38" s="65"/>
      <c r="E38" s="65"/>
      <c r="F38" s="65"/>
      <c r="G38" s="66"/>
      <c r="H38" s="29">
        <f t="shared" si="0"/>
        <v>0</v>
      </c>
      <c r="I38" s="67"/>
    </row>
    <row r="39" spans="2:9" ht="100.5" customHeight="1">
      <c r="B39" s="28">
        <v>2016</v>
      </c>
      <c r="C39" s="28" t="str">
        <f t="shared" si="1"/>
        <v>/</v>
      </c>
      <c r="D39" s="65"/>
      <c r="E39" s="65"/>
      <c r="F39" s="65"/>
      <c r="G39" s="66"/>
      <c r="H39" s="29">
        <f t="shared" si="0"/>
        <v>0</v>
      </c>
      <c r="I39" s="67"/>
    </row>
    <row r="40" spans="2:9" ht="100.5" customHeight="1">
      <c r="B40" s="28">
        <v>2016</v>
      </c>
      <c r="C40" s="28" t="str">
        <f t="shared" si="1"/>
        <v>/</v>
      </c>
      <c r="D40" s="65"/>
      <c r="E40" s="65"/>
      <c r="F40" s="65"/>
      <c r="G40" s="66"/>
      <c r="H40" s="29">
        <f t="shared" si="0"/>
        <v>0</v>
      </c>
      <c r="I40" s="67"/>
    </row>
    <row r="41" spans="2:9" ht="100.5" customHeight="1">
      <c r="B41" s="28">
        <v>2016</v>
      </c>
      <c r="C41" s="28" t="str">
        <f t="shared" si="1"/>
        <v>/</v>
      </c>
      <c r="D41" s="65"/>
      <c r="E41" s="65"/>
      <c r="F41" s="65"/>
      <c r="G41" s="66"/>
      <c r="H41" s="29">
        <f t="shared" si="0"/>
        <v>0</v>
      </c>
      <c r="I41" s="67"/>
    </row>
    <row r="42" spans="2:9" ht="100.5" customHeight="1">
      <c r="B42" s="28">
        <v>2016</v>
      </c>
      <c r="C42" s="28" t="str">
        <f t="shared" si="1"/>
        <v>/</v>
      </c>
      <c r="D42" s="65"/>
      <c r="E42" s="65"/>
      <c r="F42" s="65"/>
      <c r="G42" s="66"/>
      <c r="H42" s="29">
        <f t="shared" si="0"/>
        <v>0</v>
      </c>
      <c r="I42" s="67"/>
    </row>
    <row r="43" spans="2:9" ht="100.5" customHeight="1">
      <c r="B43" s="28">
        <v>2016</v>
      </c>
      <c r="C43" s="28" t="str">
        <f t="shared" si="1"/>
        <v>/</v>
      </c>
      <c r="D43" s="65"/>
      <c r="E43" s="65"/>
      <c r="F43" s="65"/>
      <c r="G43" s="66"/>
      <c r="H43" s="29">
        <f t="shared" si="0"/>
        <v>0</v>
      </c>
      <c r="I43" s="67"/>
    </row>
    <row r="44" spans="2:9" ht="100.5" customHeight="1">
      <c r="B44" s="28">
        <v>2016</v>
      </c>
      <c r="C44" s="28" t="str">
        <f t="shared" si="1"/>
        <v>/</v>
      </c>
      <c r="D44" s="65"/>
      <c r="E44" s="65"/>
      <c r="F44" s="65"/>
      <c r="G44" s="66"/>
      <c r="H44" s="29">
        <f t="shared" si="0"/>
        <v>0</v>
      </c>
      <c r="I44" s="67"/>
    </row>
    <row r="45" spans="2:9" ht="100.5" customHeight="1">
      <c r="B45" s="28">
        <v>2016</v>
      </c>
      <c r="C45" s="28" t="str">
        <f t="shared" si="1"/>
        <v>/</v>
      </c>
      <c r="D45" s="65"/>
      <c r="E45" s="65"/>
      <c r="F45" s="65"/>
      <c r="G45" s="66"/>
      <c r="H45" s="29">
        <f t="shared" si="0"/>
        <v>0</v>
      </c>
      <c r="I45" s="67"/>
    </row>
    <row r="46" spans="2:9" ht="100.5" customHeight="1">
      <c r="B46" s="28">
        <v>2016</v>
      </c>
      <c r="C46" s="28" t="str">
        <f t="shared" si="1"/>
        <v>/</v>
      </c>
      <c r="D46" s="65"/>
      <c r="E46" s="65"/>
      <c r="F46" s="65"/>
      <c r="G46" s="66"/>
      <c r="H46" s="29">
        <f t="shared" si="0"/>
        <v>0</v>
      </c>
      <c r="I46" s="67"/>
    </row>
    <row r="47" spans="2:9" ht="100.5" customHeight="1">
      <c r="B47" s="28">
        <v>2016</v>
      </c>
      <c r="C47" s="28" t="str">
        <f aca="true" t="shared" si="2" ref="C47:C110">D47&amp;"/"&amp;E47</f>
        <v>/</v>
      </c>
      <c r="D47" s="65"/>
      <c r="E47" s="65"/>
      <c r="F47" s="65"/>
      <c r="G47" s="66"/>
      <c r="H47" s="29">
        <f aca="true" t="shared" si="3" ref="H47:H110">F47*G47</f>
        <v>0</v>
      </c>
      <c r="I47" s="67"/>
    </row>
    <row r="48" spans="2:9" ht="100.5" customHeight="1">
      <c r="B48" s="28">
        <v>2016</v>
      </c>
      <c r="C48" s="28" t="str">
        <f t="shared" si="2"/>
        <v>/</v>
      </c>
      <c r="D48" s="65"/>
      <c r="E48" s="65"/>
      <c r="F48" s="65"/>
      <c r="G48" s="66"/>
      <c r="H48" s="29">
        <f t="shared" si="3"/>
        <v>0</v>
      </c>
      <c r="I48" s="67"/>
    </row>
    <row r="49" spans="2:9" ht="100.5" customHeight="1">
      <c r="B49" s="28">
        <v>2016</v>
      </c>
      <c r="C49" s="28" t="str">
        <f t="shared" si="2"/>
        <v>/</v>
      </c>
      <c r="D49" s="65"/>
      <c r="E49" s="65"/>
      <c r="F49" s="65"/>
      <c r="G49" s="66"/>
      <c r="H49" s="29">
        <f t="shared" si="3"/>
        <v>0</v>
      </c>
      <c r="I49" s="67"/>
    </row>
    <row r="50" spans="2:9" ht="100.5" customHeight="1">
      <c r="B50" s="28">
        <v>2016</v>
      </c>
      <c r="C50" s="28" t="str">
        <f t="shared" si="2"/>
        <v>/</v>
      </c>
      <c r="D50" s="65"/>
      <c r="E50" s="65"/>
      <c r="F50" s="65"/>
      <c r="G50" s="66"/>
      <c r="H50" s="29">
        <f t="shared" si="3"/>
        <v>0</v>
      </c>
      <c r="I50" s="67"/>
    </row>
    <row r="51" spans="2:9" ht="100.5" customHeight="1">
      <c r="B51" s="28">
        <v>2016</v>
      </c>
      <c r="C51" s="28" t="str">
        <f t="shared" si="2"/>
        <v>/</v>
      </c>
      <c r="D51" s="65"/>
      <c r="E51" s="65"/>
      <c r="F51" s="65"/>
      <c r="G51" s="66"/>
      <c r="H51" s="29">
        <f t="shared" si="3"/>
        <v>0</v>
      </c>
      <c r="I51" s="67"/>
    </row>
    <row r="52" spans="2:9" ht="100.5" customHeight="1">
      <c r="B52" s="28">
        <v>2016</v>
      </c>
      <c r="C52" s="28" t="str">
        <f t="shared" si="2"/>
        <v>/</v>
      </c>
      <c r="D52" s="65"/>
      <c r="E52" s="65"/>
      <c r="F52" s="65"/>
      <c r="G52" s="66"/>
      <c r="H52" s="29">
        <f t="shared" si="3"/>
        <v>0</v>
      </c>
      <c r="I52" s="67"/>
    </row>
    <row r="53" spans="2:9" ht="100.5" customHeight="1">
      <c r="B53" s="28">
        <v>2016</v>
      </c>
      <c r="C53" s="28" t="str">
        <f t="shared" si="2"/>
        <v>/</v>
      </c>
      <c r="D53" s="65"/>
      <c r="E53" s="65"/>
      <c r="F53" s="65"/>
      <c r="G53" s="66"/>
      <c r="H53" s="29">
        <f t="shared" si="3"/>
        <v>0</v>
      </c>
      <c r="I53" s="67"/>
    </row>
    <row r="54" spans="2:9" ht="100.5" customHeight="1">
      <c r="B54" s="28">
        <v>2016</v>
      </c>
      <c r="C54" s="28" t="str">
        <f t="shared" si="2"/>
        <v>/</v>
      </c>
      <c r="D54" s="65"/>
      <c r="E54" s="65"/>
      <c r="F54" s="65"/>
      <c r="G54" s="66"/>
      <c r="H54" s="29">
        <f t="shared" si="3"/>
        <v>0</v>
      </c>
      <c r="I54" s="67"/>
    </row>
    <row r="55" spans="2:9" ht="100.5" customHeight="1">
      <c r="B55" s="28">
        <v>2016</v>
      </c>
      <c r="C55" s="28" t="str">
        <f t="shared" si="2"/>
        <v>/</v>
      </c>
      <c r="D55" s="65"/>
      <c r="E55" s="65"/>
      <c r="F55" s="65"/>
      <c r="G55" s="66"/>
      <c r="H55" s="29">
        <f t="shared" si="3"/>
        <v>0</v>
      </c>
      <c r="I55" s="67"/>
    </row>
    <row r="56" spans="2:9" ht="100.5" customHeight="1">
      <c r="B56" s="28">
        <v>2016</v>
      </c>
      <c r="C56" s="28" t="str">
        <f t="shared" si="2"/>
        <v>/</v>
      </c>
      <c r="D56" s="65"/>
      <c r="E56" s="65"/>
      <c r="F56" s="65"/>
      <c r="G56" s="66"/>
      <c r="H56" s="29">
        <f t="shared" si="3"/>
        <v>0</v>
      </c>
      <c r="I56" s="67"/>
    </row>
    <row r="57" spans="2:9" ht="100.5" customHeight="1">
      <c r="B57" s="28">
        <v>2016</v>
      </c>
      <c r="C57" s="28" t="str">
        <f t="shared" si="2"/>
        <v>/</v>
      </c>
      <c r="D57" s="65"/>
      <c r="E57" s="65"/>
      <c r="F57" s="65"/>
      <c r="G57" s="66"/>
      <c r="H57" s="29">
        <f t="shared" si="3"/>
        <v>0</v>
      </c>
      <c r="I57" s="67"/>
    </row>
    <row r="58" spans="2:9" ht="100.5" customHeight="1">
      <c r="B58" s="28">
        <v>2016</v>
      </c>
      <c r="C58" s="28" t="str">
        <f t="shared" si="2"/>
        <v>/</v>
      </c>
      <c r="D58" s="65"/>
      <c r="E58" s="65"/>
      <c r="F58" s="65"/>
      <c r="G58" s="66"/>
      <c r="H58" s="29">
        <f t="shared" si="3"/>
        <v>0</v>
      </c>
      <c r="I58" s="67"/>
    </row>
    <row r="59" spans="2:9" ht="100.5" customHeight="1">
      <c r="B59" s="28">
        <v>2016</v>
      </c>
      <c r="C59" s="28" t="str">
        <f t="shared" si="2"/>
        <v>/</v>
      </c>
      <c r="D59" s="65"/>
      <c r="E59" s="65"/>
      <c r="F59" s="65"/>
      <c r="G59" s="66"/>
      <c r="H59" s="29">
        <f t="shared" si="3"/>
        <v>0</v>
      </c>
      <c r="I59" s="67"/>
    </row>
    <row r="60" spans="2:9" ht="100.5" customHeight="1">
      <c r="B60" s="28">
        <v>2016</v>
      </c>
      <c r="C60" s="28" t="str">
        <f t="shared" si="2"/>
        <v>/</v>
      </c>
      <c r="D60" s="65"/>
      <c r="E60" s="65"/>
      <c r="F60" s="65"/>
      <c r="G60" s="66"/>
      <c r="H60" s="29">
        <f t="shared" si="3"/>
        <v>0</v>
      </c>
      <c r="I60" s="67"/>
    </row>
    <row r="61" spans="2:9" ht="100.5" customHeight="1">
      <c r="B61" s="28">
        <v>2016</v>
      </c>
      <c r="C61" s="28" t="str">
        <f t="shared" si="2"/>
        <v>/</v>
      </c>
      <c r="D61" s="65"/>
      <c r="E61" s="65"/>
      <c r="F61" s="65"/>
      <c r="G61" s="66"/>
      <c r="H61" s="29">
        <f t="shared" si="3"/>
        <v>0</v>
      </c>
      <c r="I61" s="67"/>
    </row>
    <row r="62" spans="2:9" ht="100.5" customHeight="1">
      <c r="B62" s="28">
        <v>2016</v>
      </c>
      <c r="C62" s="28" t="str">
        <f t="shared" si="2"/>
        <v>/</v>
      </c>
      <c r="D62" s="65"/>
      <c r="E62" s="65"/>
      <c r="F62" s="65"/>
      <c r="G62" s="66"/>
      <c r="H62" s="29">
        <f t="shared" si="3"/>
        <v>0</v>
      </c>
      <c r="I62" s="67"/>
    </row>
    <row r="63" spans="2:9" ht="100.5" customHeight="1">
      <c r="B63" s="28">
        <v>2016</v>
      </c>
      <c r="C63" s="28" t="str">
        <f t="shared" si="2"/>
        <v>/</v>
      </c>
      <c r="D63" s="65"/>
      <c r="E63" s="65"/>
      <c r="F63" s="65"/>
      <c r="G63" s="66"/>
      <c r="H63" s="29">
        <f t="shared" si="3"/>
        <v>0</v>
      </c>
      <c r="I63" s="67"/>
    </row>
    <row r="64" spans="2:9" ht="100.5" customHeight="1">
      <c r="B64" s="28">
        <v>2016</v>
      </c>
      <c r="C64" s="28" t="str">
        <f t="shared" si="2"/>
        <v>/</v>
      </c>
      <c r="D64" s="65"/>
      <c r="E64" s="65"/>
      <c r="F64" s="65"/>
      <c r="G64" s="66"/>
      <c r="H64" s="29">
        <f t="shared" si="3"/>
        <v>0</v>
      </c>
      <c r="I64" s="67"/>
    </row>
    <row r="65" spans="2:9" ht="100.5" customHeight="1">
      <c r="B65" s="28">
        <v>2016</v>
      </c>
      <c r="C65" s="28" t="str">
        <f t="shared" si="2"/>
        <v>/</v>
      </c>
      <c r="D65" s="65"/>
      <c r="E65" s="65"/>
      <c r="F65" s="65"/>
      <c r="G65" s="66"/>
      <c r="H65" s="29">
        <f t="shared" si="3"/>
        <v>0</v>
      </c>
      <c r="I65" s="67"/>
    </row>
    <row r="66" spans="2:9" ht="100.5" customHeight="1">
      <c r="B66" s="28">
        <v>2016</v>
      </c>
      <c r="C66" s="28" t="str">
        <f t="shared" si="2"/>
        <v>/</v>
      </c>
      <c r="D66" s="65"/>
      <c r="E66" s="65"/>
      <c r="F66" s="65"/>
      <c r="G66" s="66"/>
      <c r="H66" s="29">
        <f t="shared" si="3"/>
        <v>0</v>
      </c>
      <c r="I66" s="67"/>
    </row>
    <row r="67" spans="2:9" ht="100.5" customHeight="1">
      <c r="B67" s="28">
        <v>2016</v>
      </c>
      <c r="C67" s="28" t="str">
        <f t="shared" si="2"/>
        <v>/</v>
      </c>
      <c r="D67" s="65"/>
      <c r="E67" s="65"/>
      <c r="F67" s="65"/>
      <c r="G67" s="66"/>
      <c r="H67" s="29">
        <f t="shared" si="3"/>
        <v>0</v>
      </c>
      <c r="I67" s="67"/>
    </row>
    <row r="68" spans="2:9" ht="100.5" customHeight="1">
      <c r="B68" s="28">
        <v>2016</v>
      </c>
      <c r="C68" s="28" t="str">
        <f t="shared" si="2"/>
        <v>/</v>
      </c>
      <c r="D68" s="65"/>
      <c r="E68" s="65"/>
      <c r="F68" s="65"/>
      <c r="G68" s="66"/>
      <c r="H68" s="29">
        <f t="shared" si="3"/>
        <v>0</v>
      </c>
      <c r="I68" s="67"/>
    </row>
    <row r="69" spans="2:9" ht="100.5" customHeight="1">
      <c r="B69" s="28">
        <v>2016</v>
      </c>
      <c r="C69" s="28" t="str">
        <f t="shared" si="2"/>
        <v>/</v>
      </c>
      <c r="D69" s="65"/>
      <c r="E69" s="65"/>
      <c r="F69" s="65"/>
      <c r="G69" s="66"/>
      <c r="H69" s="29">
        <f t="shared" si="3"/>
        <v>0</v>
      </c>
      <c r="I69" s="67"/>
    </row>
    <row r="70" spans="2:9" ht="100.5" customHeight="1">
      <c r="B70" s="28">
        <v>2016</v>
      </c>
      <c r="C70" s="28" t="str">
        <f t="shared" si="2"/>
        <v>/</v>
      </c>
      <c r="D70" s="65"/>
      <c r="E70" s="65"/>
      <c r="F70" s="65"/>
      <c r="G70" s="66"/>
      <c r="H70" s="29">
        <f t="shared" si="3"/>
        <v>0</v>
      </c>
      <c r="I70" s="67"/>
    </row>
    <row r="71" spans="2:9" ht="100.5" customHeight="1">
      <c r="B71" s="28">
        <v>2016</v>
      </c>
      <c r="C71" s="28" t="str">
        <f t="shared" si="2"/>
        <v>/</v>
      </c>
      <c r="D71" s="65"/>
      <c r="E71" s="65"/>
      <c r="F71" s="65"/>
      <c r="G71" s="66"/>
      <c r="H71" s="29">
        <f t="shared" si="3"/>
        <v>0</v>
      </c>
      <c r="I71" s="67"/>
    </row>
    <row r="72" spans="2:9" ht="100.5" customHeight="1">
      <c r="B72" s="28">
        <v>2016</v>
      </c>
      <c r="C72" s="28" t="str">
        <f t="shared" si="2"/>
        <v>/</v>
      </c>
      <c r="D72" s="65"/>
      <c r="E72" s="65"/>
      <c r="F72" s="65"/>
      <c r="G72" s="66"/>
      <c r="H72" s="29">
        <f t="shared" si="3"/>
        <v>0</v>
      </c>
      <c r="I72" s="67"/>
    </row>
    <row r="73" spans="2:9" ht="100.5" customHeight="1">
      <c r="B73" s="28">
        <v>2016</v>
      </c>
      <c r="C73" s="28" t="str">
        <f t="shared" si="2"/>
        <v>/</v>
      </c>
      <c r="D73" s="65"/>
      <c r="E73" s="65"/>
      <c r="F73" s="65"/>
      <c r="G73" s="66"/>
      <c r="H73" s="29">
        <f t="shared" si="3"/>
        <v>0</v>
      </c>
      <c r="I73" s="67"/>
    </row>
    <row r="74" spans="2:9" ht="100.5" customHeight="1">
      <c r="B74" s="28">
        <v>2016</v>
      </c>
      <c r="C74" s="28" t="str">
        <f t="shared" si="2"/>
        <v>/</v>
      </c>
      <c r="D74" s="65"/>
      <c r="E74" s="65"/>
      <c r="F74" s="65"/>
      <c r="G74" s="66"/>
      <c r="H74" s="29">
        <f t="shared" si="3"/>
        <v>0</v>
      </c>
      <c r="I74" s="67"/>
    </row>
    <row r="75" spans="2:9" ht="100.5" customHeight="1">
      <c r="B75" s="28">
        <v>2016</v>
      </c>
      <c r="C75" s="28" t="str">
        <f t="shared" si="2"/>
        <v>/</v>
      </c>
      <c r="D75" s="65"/>
      <c r="E75" s="65"/>
      <c r="F75" s="65"/>
      <c r="G75" s="66"/>
      <c r="H75" s="29">
        <f t="shared" si="3"/>
        <v>0</v>
      </c>
      <c r="I75" s="67"/>
    </row>
    <row r="76" spans="2:9" ht="100.5" customHeight="1">
      <c r="B76" s="28">
        <v>2016</v>
      </c>
      <c r="C76" s="28" t="str">
        <f t="shared" si="2"/>
        <v>/</v>
      </c>
      <c r="D76" s="65"/>
      <c r="E76" s="65"/>
      <c r="F76" s="65"/>
      <c r="G76" s="66"/>
      <c r="H76" s="29">
        <f t="shared" si="3"/>
        <v>0</v>
      </c>
      <c r="I76" s="67"/>
    </row>
    <row r="77" spans="2:9" ht="100.5" customHeight="1">
      <c r="B77" s="28">
        <v>2016</v>
      </c>
      <c r="C77" s="28" t="str">
        <f t="shared" si="2"/>
        <v>/</v>
      </c>
      <c r="D77" s="65"/>
      <c r="E77" s="65"/>
      <c r="F77" s="65"/>
      <c r="G77" s="66"/>
      <c r="H77" s="29">
        <f t="shared" si="3"/>
        <v>0</v>
      </c>
      <c r="I77" s="67"/>
    </row>
    <row r="78" spans="2:9" ht="100.5" customHeight="1">
      <c r="B78" s="28">
        <v>2016</v>
      </c>
      <c r="C78" s="28" t="str">
        <f t="shared" si="2"/>
        <v>/</v>
      </c>
      <c r="D78" s="65"/>
      <c r="E78" s="65"/>
      <c r="F78" s="65"/>
      <c r="G78" s="66"/>
      <c r="H78" s="29">
        <f t="shared" si="3"/>
        <v>0</v>
      </c>
      <c r="I78" s="67"/>
    </row>
    <row r="79" spans="2:9" ht="100.5" customHeight="1">
      <c r="B79" s="28">
        <v>2016</v>
      </c>
      <c r="C79" s="28" t="str">
        <f t="shared" si="2"/>
        <v>/</v>
      </c>
      <c r="D79" s="65"/>
      <c r="E79" s="65"/>
      <c r="F79" s="65"/>
      <c r="G79" s="66"/>
      <c r="H79" s="29">
        <f t="shared" si="3"/>
        <v>0</v>
      </c>
      <c r="I79" s="67"/>
    </row>
    <row r="80" spans="2:9" ht="100.5" customHeight="1">
      <c r="B80" s="28">
        <v>2016</v>
      </c>
      <c r="C80" s="28" t="str">
        <f t="shared" si="2"/>
        <v>/</v>
      </c>
      <c r="D80" s="65"/>
      <c r="E80" s="65"/>
      <c r="F80" s="65"/>
      <c r="G80" s="66"/>
      <c r="H80" s="29">
        <f t="shared" si="3"/>
        <v>0</v>
      </c>
      <c r="I80" s="67"/>
    </row>
    <row r="81" spans="2:9" ht="100.5" customHeight="1">
      <c r="B81" s="28">
        <v>2016</v>
      </c>
      <c r="C81" s="28" t="str">
        <f t="shared" si="2"/>
        <v>/</v>
      </c>
      <c r="D81" s="65"/>
      <c r="E81" s="65"/>
      <c r="F81" s="65"/>
      <c r="G81" s="66"/>
      <c r="H81" s="29">
        <f t="shared" si="3"/>
        <v>0</v>
      </c>
      <c r="I81" s="67"/>
    </row>
    <row r="82" spans="2:9" ht="100.5" customHeight="1">
      <c r="B82" s="28">
        <v>2016</v>
      </c>
      <c r="C82" s="28" t="str">
        <f t="shared" si="2"/>
        <v>/</v>
      </c>
      <c r="D82" s="65"/>
      <c r="E82" s="65"/>
      <c r="F82" s="65"/>
      <c r="G82" s="66"/>
      <c r="H82" s="29">
        <f t="shared" si="3"/>
        <v>0</v>
      </c>
      <c r="I82" s="67"/>
    </row>
    <row r="83" spans="2:9" ht="100.5" customHeight="1">
      <c r="B83" s="28">
        <v>2016</v>
      </c>
      <c r="C83" s="28" t="str">
        <f t="shared" si="2"/>
        <v>/</v>
      </c>
      <c r="D83" s="65"/>
      <c r="E83" s="65"/>
      <c r="F83" s="65"/>
      <c r="G83" s="66"/>
      <c r="H83" s="29">
        <f t="shared" si="3"/>
        <v>0</v>
      </c>
      <c r="I83" s="67"/>
    </row>
    <row r="84" spans="2:9" ht="100.5" customHeight="1">
      <c r="B84" s="28">
        <v>2016</v>
      </c>
      <c r="C84" s="28" t="str">
        <f t="shared" si="2"/>
        <v>/</v>
      </c>
      <c r="D84" s="65"/>
      <c r="E84" s="65"/>
      <c r="F84" s="65"/>
      <c r="G84" s="66"/>
      <c r="H84" s="29">
        <f t="shared" si="3"/>
        <v>0</v>
      </c>
      <c r="I84" s="67"/>
    </row>
    <row r="85" spans="2:9" ht="100.5" customHeight="1">
      <c r="B85" s="28">
        <v>2016</v>
      </c>
      <c r="C85" s="28" t="str">
        <f t="shared" si="2"/>
        <v>/</v>
      </c>
      <c r="D85" s="65"/>
      <c r="E85" s="65"/>
      <c r="F85" s="65"/>
      <c r="G85" s="66"/>
      <c r="H85" s="29">
        <f t="shared" si="3"/>
        <v>0</v>
      </c>
      <c r="I85" s="67"/>
    </row>
    <row r="86" spans="2:9" ht="100.5" customHeight="1">
      <c r="B86" s="28">
        <v>2016</v>
      </c>
      <c r="C86" s="28" t="str">
        <f t="shared" si="2"/>
        <v>/</v>
      </c>
      <c r="D86" s="65"/>
      <c r="E86" s="65"/>
      <c r="F86" s="65"/>
      <c r="G86" s="66"/>
      <c r="H86" s="29">
        <f t="shared" si="3"/>
        <v>0</v>
      </c>
      <c r="I86" s="67"/>
    </row>
    <row r="87" spans="2:9" ht="100.5" customHeight="1">
      <c r="B87" s="28">
        <v>2016</v>
      </c>
      <c r="C87" s="28" t="str">
        <f t="shared" si="2"/>
        <v>/</v>
      </c>
      <c r="D87" s="65"/>
      <c r="E87" s="65"/>
      <c r="F87" s="65"/>
      <c r="G87" s="66"/>
      <c r="H87" s="29">
        <f t="shared" si="3"/>
        <v>0</v>
      </c>
      <c r="I87" s="67"/>
    </row>
    <row r="88" spans="2:9" ht="100.5" customHeight="1">
      <c r="B88" s="28">
        <v>2016</v>
      </c>
      <c r="C88" s="28" t="str">
        <f t="shared" si="2"/>
        <v>/</v>
      </c>
      <c r="D88" s="65"/>
      <c r="E88" s="65"/>
      <c r="F88" s="65"/>
      <c r="G88" s="66"/>
      <c r="H88" s="29">
        <f t="shared" si="3"/>
        <v>0</v>
      </c>
      <c r="I88" s="67"/>
    </row>
    <row r="89" spans="2:9" ht="100.5" customHeight="1">
      <c r="B89" s="28">
        <v>2016</v>
      </c>
      <c r="C89" s="28" t="str">
        <f t="shared" si="2"/>
        <v>/</v>
      </c>
      <c r="D89" s="65"/>
      <c r="E89" s="65"/>
      <c r="F89" s="65"/>
      <c r="G89" s="66"/>
      <c r="H89" s="29">
        <f t="shared" si="3"/>
        <v>0</v>
      </c>
      <c r="I89" s="67"/>
    </row>
    <row r="90" spans="2:9" ht="100.5" customHeight="1">
      <c r="B90" s="28">
        <v>2016</v>
      </c>
      <c r="C90" s="28" t="str">
        <f t="shared" si="2"/>
        <v>/</v>
      </c>
      <c r="D90" s="65"/>
      <c r="E90" s="65"/>
      <c r="F90" s="65"/>
      <c r="G90" s="66"/>
      <c r="H90" s="29">
        <f t="shared" si="3"/>
        <v>0</v>
      </c>
      <c r="I90" s="67"/>
    </row>
    <row r="91" spans="2:9" ht="100.5" customHeight="1">
      <c r="B91" s="28">
        <v>2016</v>
      </c>
      <c r="C91" s="28" t="str">
        <f t="shared" si="2"/>
        <v>/</v>
      </c>
      <c r="D91" s="65"/>
      <c r="E91" s="65"/>
      <c r="F91" s="65"/>
      <c r="G91" s="66"/>
      <c r="H91" s="29">
        <f t="shared" si="3"/>
        <v>0</v>
      </c>
      <c r="I91" s="67"/>
    </row>
    <row r="92" spans="2:9" ht="100.5" customHeight="1">
      <c r="B92" s="28">
        <v>2016</v>
      </c>
      <c r="C92" s="28" t="str">
        <f t="shared" si="2"/>
        <v>/</v>
      </c>
      <c r="D92" s="65"/>
      <c r="E92" s="65"/>
      <c r="F92" s="65"/>
      <c r="G92" s="66"/>
      <c r="H92" s="29">
        <f t="shared" si="3"/>
        <v>0</v>
      </c>
      <c r="I92" s="67"/>
    </row>
    <row r="93" spans="2:9" ht="100.5" customHeight="1">
      <c r="B93" s="28">
        <v>2016</v>
      </c>
      <c r="C93" s="28" t="str">
        <f t="shared" si="2"/>
        <v>/</v>
      </c>
      <c r="D93" s="65"/>
      <c r="E93" s="65"/>
      <c r="F93" s="65"/>
      <c r="G93" s="66"/>
      <c r="H93" s="29">
        <f t="shared" si="3"/>
        <v>0</v>
      </c>
      <c r="I93" s="67"/>
    </row>
    <row r="94" spans="2:9" ht="100.5" customHeight="1">
      <c r="B94" s="28">
        <v>2016</v>
      </c>
      <c r="C94" s="28" t="str">
        <f t="shared" si="2"/>
        <v>/</v>
      </c>
      <c r="D94" s="65"/>
      <c r="E94" s="65"/>
      <c r="F94" s="65"/>
      <c r="G94" s="66"/>
      <c r="H94" s="29">
        <f t="shared" si="3"/>
        <v>0</v>
      </c>
      <c r="I94" s="67"/>
    </row>
    <row r="95" spans="2:9" ht="100.5" customHeight="1">
      <c r="B95" s="28">
        <v>2016</v>
      </c>
      <c r="C95" s="28" t="str">
        <f t="shared" si="2"/>
        <v>/</v>
      </c>
      <c r="D95" s="65"/>
      <c r="E95" s="65"/>
      <c r="F95" s="65"/>
      <c r="G95" s="66"/>
      <c r="H95" s="29">
        <f t="shared" si="3"/>
        <v>0</v>
      </c>
      <c r="I95" s="67"/>
    </row>
    <row r="96" spans="2:9" ht="100.5" customHeight="1">
      <c r="B96" s="28">
        <v>2016</v>
      </c>
      <c r="C96" s="28" t="str">
        <f t="shared" si="2"/>
        <v>/</v>
      </c>
      <c r="D96" s="65"/>
      <c r="E96" s="65"/>
      <c r="F96" s="65"/>
      <c r="G96" s="66"/>
      <c r="H96" s="29">
        <f t="shared" si="3"/>
        <v>0</v>
      </c>
      <c r="I96" s="67"/>
    </row>
    <row r="97" spans="2:9" ht="100.5" customHeight="1">
      <c r="B97" s="28">
        <v>2016</v>
      </c>
      <c r="C97" s="28" t="str">
        <f t="shared" si="2"/>
        <v>/</v>
      </c>
      <c r="D97" s="65"/>
      <c r="E97" s="65"/>
      <c r="F97" s="65"/>
      <c r="G97" s="66"/>
      <c r="H97" s="29">
        <f t="shared" si="3"/>
        <v>0</v>
      </c>
      <c r="I97" s="67"/>
    </row>
    <row r="98" spans="2:9" ht="100.5" customHeight="1">
      <c r="B98" s="28">
        <v>2016</v>
      </c>
      <c r="C98" s="28" t="str">
        <f t="shared" si="2"/>
        <v>/</v>
      </c>
      <c r="D98" s="65"/>
      <c r="E98" s="65"/>
      <c r="F98" s="65"/>
      <c r="G98" s="66"/>
      <c r="H98" s="29">
        <f t="shared" si="3"/>
        <v>0</v>
      </c>
      <c r="I98" s="67"/>
    </row>
    <row r="99" spans="2:9" ht="100.5" customHeight="1">
      <c r="B99" s="28">
        <v>2016</v>
      </c>
      <c r="C99" s="28" t="str">
        <f t="shared" si="2"/>
        <v>/</v>
      </c>
      <c r="D99" s="65"/>
      <c r="E99" s="65"/>
      <c r="F99" s="65"/>
      <c r="G99" s="66"/>
      <c r="H99" s="29">
        <f t="shared" si="3"/>
        <v>0</v>
      </c>
      <c r="I99" s="67"/>
    </row>
    <row r="100" spans="2:9" ht="100.5" customHeight="1">
      <c r="B100" s="28">
        <v>2016</v>
      </c>
      <c r="C100" s="28" t="str">
        <f t="shared" si="2"/>
        <v>/</v>
      </c>
      <c r="D100" s="65"/>
      <c r="E100" s="65"/>
      <c r="F100" s="65"/>
      <c r="G100" s="66"/>
      <c r="H100" s="29">
        <f t="shared" si="3"/>
        <v>0</v>
      </c>
      <c r="I100" s="67"/>
    </row>
    <row r="101" spans="2:9" ht="100.5" customHeight="1">
      <c r="B101" s="28">
        <v>2016</v>
      </c>
      <c r="C101" s="28" t="str">
        <f t="shared" si="2"/>
        <v>/</v>
      </c>
      <c r="D101" s="65"/>
      <c r="E101" s="65"/>
      <c r="F101" s="65"/>
      <c r="G101" s="66"/>
      <c r="H101" s="29">
        <f t="shared" si="3"/>
        <v>0</v>
      </c>
      <c r="I101" s="67"/>
    </row>
    <row r="102" spans="2:9" ht="100.5" customHeight="1">
      <c r="B102" s="28">
        <v>2016</v>
      </c>
      <c r="C102" s="28" t="str">
        <f t="shared" si="2"/>
        <v>/</v>
      </c>
      <c r="D102" s="65"/>
      <c r="E102" s="65"/>
      <c r="F102" s="65"/>
      <c r="G102" s="66"/>
      <c r="H102" s="29">
        <f t="shared" si="3"/>
        <v>0</v>
      </c>
      <c r="I102" s="67"/>
    </row>
    <row r="103" spans="2:9" ht="100.5" customHeight="1">
      <c r="B103" s="28">
        <v>2016</v>
      </c>
      <c r="C103" s="28" t="str">
        <f t="shared" si="2"/>
        <v>/</v>
      </c>
      <c r="D103" s="65"/>
      <c r="E103" s="65"/>
      <c r="F103" s="65"/>
      <c r="G103" s="66"/>
      <c r="H103" s="29">
        <f t="shared" si="3"/>
        <v>0</v>
      </c>
      <c r="I103" s="67"/>
    </row>
    <row r="104" spans="2:9" ht="100.5" customHeight="1">
      <c r="B104" s="28">
        <v>2016</v>
      </c>
      <c r="C104" s="28" t="str">
        <f t="shared" si="2"/>
        <v>/</v>
      </c>
      <c r="D104" s="65"/>
      <c r="E104" s="65"/>
      <c r="F104" s="65"/>
      <c r="G104" s="66"/>
      <c r="H104" s="29">
        <f t="shared" si="3"/>
        <v>0</v>
      </c>
      <c r="I104" s="67"/>
    </row>
    <row r="105" spans="2:9" ht="100.5" customHeight="1">
      <c r="B105" s="28">
        <v>2016</v>
      </c>
      <c r="C105" s="28" t="str">
        <f t="shared" si="2"/>
        <v>/</v>
      </c>
      <c r="D105" s="65"/>
      <c r="E105" s="65"/>
      <c r="F105" s="65"/>
      <c r="G105" s="66"/>
      <c r="H105" s="29">
        <f t="shared" si="3"/>
        <v>0</v>
      </c>
      <c r="I105" s="67"/>
    </row>
    <row r="106" spans="2:9" ht="100.5" customHeight="1">
      <c r="B106" s="28">
        <v>2016</v>
      </c>
      <c r="C106" s="28" t="str">
        <f t="shared" si="2"/>
        <v>/</v>
      </c>
      <c r="D106" s="65"/>
      <c r="E106" s="65"/>
      <c r="F106" s="65"/>
      <c r="G106" s="66"/>
      <c r="H106" s="29">
        <f t="shared" si="3"/>
        <v>0</v>
      </c>
      <c r="I106" s="67"/>
    </row>
    <row r="107" spans="2:9" ht="100.5" customHeight="1">
      <c r="B107" s="28">
        <v>2016</v>
      </c>
      <c r="C107" s="28" t="str">
        <f t="shared" si="2"/>
        <v>/</v>
      </c>
      <c r="D107" s="65"/>
      <c r="E107" s="65"/>
      <c r="F107" s="65"/>
      <c r="G107" s="66"/>
      <c r="H107" s="29">
        <f t="shared" si="3"/>
        <v>0</v>
      </c>
      <c r="I107" s="67"/>
    </row>
    <row r="108" spans="2:9" ht="100.5" customHeight="1">
      <c r="B108" s="28">
        <v>2016</v>
      </c>
      <c r="C108" s="28" t="str">
        <f t="shared" si="2"/>
        <v>/</v>
      </c>
      <c r="D108" s="65"/>
      <c r="E108" s="65"/>
      <c r="F108" s="65"/>
      <c r="G108" s="66"/>
      <c r="H108" s="29">
        <f t="shared" si="3"/>
        <v>0</v>
      </c>
      <c r="I108" s="67"/>
    </row>
    <row r="109" spans="2:9" ht="100.5" customHeight="1">
      <c r="B109" s="28">
        <v>2016</v>
      </c>
      <c r="C109" s="28" t="str">
        <f t="shared" si="2"/>
        <v>/</v>
      </c>
      <c r="D109" s="65"/>
      <c r="E109" s="65"/>
      <c r="F109" s="65"/>
      <c r="G109" s="66"/>
      <c r="H109" s="29">
        <f t="shared" si="3"/>
        <v>0</v>
      </c>
      <c r="I109" s="67"/>
    </row>
    <row r="110" spans="2:9" ht="100.5" customHeight="1">
      <c r="B110" s="28">
        <v>2016</v>
      </c>
      <c r="C110" s="28" t="str">
        <f t="shared" si="2"/>
        <v>/</v>
      </c>
      <c r="D110" s="65"/>
      <c r="E110" s="65"/>
      <c r="F110" s="65"/>
      <c r="G110" s="66"/>
      <c r="H110" s="29">
        <f t="shared" si="3"/>
        <v>0</v>
      </c>
      <c r="I110" s="67"/>
    </row>
    <row r="111" spans="2:9" ht="100.5" customHeight="1">
      <c r="B111" s="28">
        <v>2016</v>
      </c>
      <c r="C111" s="28" t="str">
        <f aca="true" t="shared" si="4" ref="C111:C174">D111&amp;"/"&amp;E111</f>
        <v>/</v>
      </c>
      <c r="D111" s="65"/>
      <c r="E111" s="65"/>
      <c r="F111" s="65"/>
      <c r="G111" s="66"/>
      <c r="H111" s="29">
        <f aca="true" t="shared" si="5" ref="H111:H174">F111*G111</f>
        <v>0</v>
      </c>
      <c r="I111" s="67"/>
    </row>
    <row r="112" spans="2:9" ht="100.5" customHeight="1">
      <c r="B112" s="28">
        <v>2016</v>
      </c>
      <c r="C112" s="28" t="str">
        <f t="shared" si="4"/>
        <v>/</v>
      </c>
      <c r="D112" s="65"/>
      <c r="E112" s="65"/>
      <c r="F112" s="65"/>
      <c r="G112" s="66"/>
      <c r="H112" s="29">
        <f t="shared" si="5"/>
        <v>0</v>
      </c>
      <c r="I112" s="67"/>
    </row>
    <row r="113" spans="2:9" ht="100.5" customHeight="1">
      <c r="B113" s="28">
        <v>2016</v>
      </c>
      <c r="C113" s="28" t="str">
        <f t="shared" si="4"/>
        <v>/</v>
      </c>
      <c r="D113" s="65"/>
      <c r="E113" s="65"/>
      <c r="F113" s="65"/>
      <c r="G113" s="66"/>
      <c r="H113" s="29">
        <f t="shared" si="5"/>
        <v>0</v>
      </c>
      <c r="I113" s="67"/>
    </row>
    <row r="114" spans="2:9" ht="100.5" customHeight="1">
      <c r="B114" s="28">
        <v>2016</v>
      </c>
      <c r="C114" s="28" t="str">
        <f t="shared" si="4"/>
        <v>/</v>
      </c>
      <c r="D114" s="65"/>
      <c r="E114" s="65"/>
      <c r="F114" s="65"/>
      <c r="G114" s="66"/>
      <c r="H114" s="29">
        <f t="shared" si="5"/>
        <v>0</v>
      </c>
      <c r="I114" s="67"/>
    </row>
    <row r="115" spans="2:9" ht="100.5" customHeight="1">
      <c r="B115" s="28">
        <v>2016</v>
      </c>
      <c r="C115" s="28" t="str">
        <f t="shared" si="4"/>
        <v>/</v>
      </c>
      <c r="D115" s="65"/>
      <c r="E115" s="65"/>
      <c r="F115" s="65"/>
      <c r="G115" s="66"/>
      <c r="H115" s="29">
        <f t="shared" si="5"/>
        <v>0</v>
      </c>
      <c r="I115" s="67"/>
    </row>
    <row r="116" spans="2:9" ht="100.5" customHeight="1">
      <c r="B116" s="28">
        <v>2016</v>
      </c>
      <c r="C116" s="28" t="str">
        <f t="shared" si="4"/>
        <v>/</v>
      </c>
      <c r="D116" s="65"/>
      <c r="E116" s="65"/>
      <c r="F116" s="65"/>
      <c r="G116" s="66"/>
      <c r="H116" s="29">
        <f t="shared" si="5"/>
        <v>0</v>
      </c>
      <c r="I116" s="67"/>
    </row>
    <row r="117" spans="2:9" ht="100.5" customHeight="1">
      <c r="B117" s="28">
        <v>2016</v>
      </c>
      <c r="C117" s="28" t="str">
        <f t="shared" si="4"/>
        <v>/</v>
      </c>
      <c r="D117" s="65"/>
      <c r="E117" s="65"/>
      <c r="F117" s="65"/>
      <c r="G117" s="66"/>
      <c r="H117" s="29">
        <f t="shared" si="5"/>
        <v>0</v>
      </c>
      <c r="I117" s="67"/>
    </row>
    <row r="118" spans="2:9" ht="100.5" customHeight="1">
      <c r="B118" s="28">
        <v>2016</v>
      </c>
      <c r="C118" s="28" t="str">
        <f t="shared" si="4"/>
        <v>/</v>
      </c>
      <c r="D118" s="65"/>
      <c r="E118" s="65"/>
      <c r="F118" s="65"/>
      <c r="G118" s="66"/>
      <c r="H118" s="29">
        <f t="shared" si="5"/>
        <v>0</v>
      </c>
      <c r="I118" s="67"/>
    </row>
    <row r="119" spans="2:9" ht="100.5" customHeight="1">
      <c r="B119" s="28">
        <v>2016</v>
      </c>
      <c r="C119" s="28" t="str">
        <f t="shared" si="4"/>
        <v>/</v>
      </c>
      <c r="D119" s="65"/>
      <c r="E119" s="65"/>
      <c r="F119" s="65"/>
      <c r="G119" s="66"/>
      <c r="H119" s="29">
        <f t="shared" si="5"/>
        <v>0</v>
      </c>
      <c r="I119" s="67"/>
    </row>
    <row r="120" spans="2:9" ht="100.5" customHeight="1">
      <c r="B120" s="28">
        <v>2016</v>
      </c>
      <c r="C120" s="28" t="str">
        <f t="shared" si="4"/>
        <v>/</v>
      </c>
      <c r="D120" s="65"/>
      <c r="E120" s="65"/>
      <c r="F120" s="65"/>
      <c r="G120" s="66"/>
      <c r="H120" s="29">
        <f t="shared" si="5"/>
        <v>0</v>
      </c>
      <c r="I120" s="67"/>
    </row>
    <row r="121" spans="2:9" ht="100.5" customHeight="1">
      <c r="B121" s="28">
        <v>2016</v>
      </c>
      <c r="C121" s="28" t="str">
        <f t="shared" si="4"/>
        <v>/</v>
      </c>
      <c r="D121" s="65"/>
      <c r="E121" s="65"/>
      <c r="F121" s="65"/>
      <c r="G121" s="66"/>
      <c r="H121" s="29">
        <f t="shared" si="5"/>
        <v>0</v>
      </c>
      <c r="I121" s="67"/>
    </row>
    <row r="122" spans="2:9" ht="100.5" customHeight="1">
      <c r="B122" s="28">
        <v>2016</v>
      </c>
      <c r="C122" s="28" t="str">
        <f t="shared" si="4"/>
        <v>/</v>
      </c>
      <c r="D122" s="65"/>
      <c r="E122" s="65"/>
      <c r="F122" s="65"/>
      <c r="G122" s="66"/>
      <c r="H122" s="29">
        <f t="shared" si="5"/>
        <v>0</v>
      </c>
      <c r="I122" s="67"/>
    </row>
    <row r="123" spans="2:9" ht="100.5" customHeight="1">
      <c r="B123" s="28">
        <v>2016</v>
      </c>
      <c r="C123" s="28" t="str">
        <f t="shared" si="4"/>
        <v>/</v>
      </c>
      <c r="D123" s="65"/>
      <c r="E123" s="65"/>
      <c r="F123" s="65"/>
      <c r="G123" s="66"/>
      <c r="H123" s="29">
        <f t="shared" si="5"/>
        <v>0</v>
      </c>
      <c r="I123" s="67"/>
    </row>
    <row r="124" spans="2:9" ht="100.5" customHeight="1">
      <c r="B124" s="28">
        <v>2016</v>
      </c>
      <c r="C124" s="28" t="str">
        <f t="shared" si="4"/>
        <v>/</v>
      </c>
      <c r="D124" s="65"/>
      <c r="E124" s="65"/>
      <c r="F124" s="65"/>
      <c r="G124" s="66"/>
      <c r="H124" s="29">
        <f t="shared" si="5"/>
        <v>0</v>
      </c>
      <c r="I124" s="67"/>
    </row>
    <row r="125" spans="2:9" ht="100.5" customHeight="1">
      <c r="B125" s="28">
        <v>2016</v>
      </c>
      <c r="C125" s="28" t="str">
        <f t="shared" si="4"/>
        <v>/</v>
      </c>
      <c r="D125" s="65"/>
      <c r="E125" s="65"/>
      <c r="F125" s="65"/>
      <c r="G125" s="66"/>
      <c r="H125" s="29">
        <f t="shared" si="5"/>
        <v>0</v>
      </c>
      <c r="I125" s="67"/>
    </row>
    <row r="126" spans="2:9" ht="100.5" customHeight="1">
      <c r="B126" s="28">
        <v>2016</v>
      </c>
      <c r="C126" s="28" t="str">
        <f t="shared" si="4"/>
        <v>/</v>
      </c>
      <c r="D126" s="65"/>
      <c r="E126" s="65"/>
      <c r="F126" s="65"/>
      <c r="G126" s="66"/>
      <c r="H126" s="29">
        <f t="shared" si="5"/>
        <v>0</v>
      </c>
      <c r="I126" s="67"/>
    </row>
    <row r="127" spans="2:9" ht="100.5" customHeight="1">
      <c r="B127" s="28">
        <v>2016</v>
      </c>
      <c r="C127" s="28" t="str">
        <f t="shared" si="4"/>
        <v>/</v>
      </c>
      <c r="D127" s="65"/>
      <c r="E127" s="65"/>
      <c r="F127" s="65"/>
      <c r="G127" s="66"/>
      <c r="H127" s="29">
        <f t="shared" si="5"/>
        <v>0</v>
      </c>
      <c r="I127" s="67"/>
    </row>
    <row r="128" spans="2:9" ht="100.5" customHeight="1">
      <c r="B128" s="28">
        <v>2016</v>
      </c>
      <c r="C128" s="28" t="str">
        <f t="shared" si="4"/>
        <v>/</v>
      </c>
      <c r="D128" s="65"/>
      <c r="E128" s="65"/>
      <c r="F128" s="65"/>
      <c r="G128" s="66"/>
      <c r="H128" s="29">
        <f t="shared" si="5"/>
        <v>0</v>
      </c>
      <c r="I128" s="67"/>
    </row>
    <row r="129" spans="2:9" ht="100.5" customHeight="1">
      <c r="B129" s="28">
        <v>2016</v>
      </c>
      <c r="C129" s="28" t="str">
        <f t="shared" si="4"/>
        <v>/</v>
      </c>
      <c r="D129" s="65"/>
      <c r="E129" s="65"/>
      <c r="F129" s="65"/>
      <c r="G129" s="66"/>
      <c r="H129" s="29">
        <f t="shared" si="5"/>
        <v>0</v>
      </c>
      <c r="I129" s="67"/>
    </row>
    <row r="130" spans="2:9" ht="100.5" customHeight="1">
      <c r="B130" s="28">
        <v>2016</v>
      </c>
      <c r="C130" s="28" t="str">
        <f t="shared" si="4"/>
        <v>/</v>
      </c>
      <c r="D130" s="65"/>
      <c r="E130" s="65"/>
      <c r="F130" s="65"/>
      <c r="G130" s="66"/>
      <c r="H130" s="29">
        <f t="shared" si="5"/>
        <v>0</v>
      </c>
      <c r="I130" s="67"/>
    </row>
    <row r="131" spans="2:9" ht="100.5" customHeight="1">
      <c r="B131" s="28">
        <v>2016</v>
      </c>
      <c r="C131" s="28" t="str">
        <f t="shared" si="4"/>
        <v>/</v>
      </c>
      <c r="D131" s="65"/>
      <c r="E131" s="65"/>
      <c r="F131" s="65"/>
      <c r="G131" s="66"/>
      <c r="H131" s="29">
        <f t="shared" si="5"/>
        <v>0</v>
      </c>
      <c r="I131" s="67"/>
    </row>
    <row r="132" spans="2:9" ht="100.5" customHeight="1">
      <c r="B132" s="28">
        <v>2016</v>
      </c>
      <c r="C132" s="28" t="str">
        <f t="shared" si="4"/>
        <v>/</v>
      </c>
      <c r="D132" s="65"/>
      <c r="E132" s="65"/>
      <c r="F132" s="65"/>
      <c r="G132" s="66"/>
      <c r="H132" s="29">
        <f t="shared" si="5"/>
        <v>0</v>
      </c>
      <c r="I132" s="67"/>
    </row>
    <row r="133" spans="2:9" ht="100.5" customHeight="1">
      <c r="B133" s="28">
        <v>2016</v>
      </c>
      <c r="C133" s="28" t="str">
        <f t="shared" si="4"/>
        <v>/</v>
      </c>
      <c r="D133" s="65"/>
      <c r="E133" s="65"/>
      <c r="F133" s="65"/>
      <c r="G133" s="66"/>
      <c r="H133" s="29">
        <f t="shared" si="5"/>
        <v>0</v>
      </c>
      <c r="I133" s="67"/>
    </row>
    <row r="134" spans="2:9" ht="100.5" customHeight="1">
      <c r="B134" s="28">
        <v>2016</v>
      </c>
      <c r="C134" s="28" t="str">
        <f t="shared" si="4"/>
        <v>/</v>
      </c>
      <c r="D134" s="65"/>
      <c r="E134" s="65"/>
      <c r="F134" s="65"/>
      <c r="G134" s="66"/>
      <c r="H134" s="29">
        <f t="shared" si="5"/>
        <v>0</v>
      </c>
      <c r="I134" s="67"/>
    </row>
    <row r="135" spans="2:9" ht="100.5" customHeight="1">
      <c r="B135" s="28">
        <v>2016</v>
      </c>
      <c r="C135" s="28" t="str">
        <f t="shared" si="4"/>
        <v>/</v>
      </c>
      <c r="D135" s="65"/>
      <c r="E135" s="65"/>
      <c r="F135" s="65"/>
      <c r="G135" s="66"/>
      <c r="H135" s="29">
        <f t="shared" si="5"/>
        <v>0</v>
      </c>
      <c r="I135" s="67"/>
    </row>
    <row r="136" spans="2:9" ht="100.5" customHeight="1">
      <c r="B136" s="28">
        <v>2016</v>
      </c>
      <c r="C136" s="28" t="str">
        <f t="shared" si="4"/>
        <v>/</v>
      </c>
      <c r="D136" s="65"/>
      <c r="E136" s="65"/>
      <c r="F136" s="65"/>
      <c r="G136" s="66"/>
      <c r="H136" s="29">
        <f t="shared" si="5"/>
        <v>0</v>
      </c>
      <c r="I136" s="67"/>
    </row>
    <row r="137" spans="2:9" ht="100.5" customHeight="1">
      <c r="B137" s="28">
        <v>2016</v>
      </c>
      <c r="C137" s="28" t="str">
        <f t="shared" si="4"/>
        <v>/</v>
      </c>
      <c r="D137" s="65"/>
      <c r="E137" s="65"/>
      <c r="F137" s="65"/>
      <c r="G137" s="66"/>
      <c r="H137" s="29">
        <f t="shared" si="5"/>
        <v>0</v>
      </c>
      <c r="I137" s="67"/>
    </row>
    <row r="138" spans="2:9" ht="100.5" customHeight="1">
      <c r="B138" s="28">
        <v>2016</v>
      </c>
      <c r="C138" s="28" t="str">
        <f t="shared" si="4"/>
        <v>/</v>
      </c>
      <c r="D138" s="65"/>
      <c r="E138" s="65"/>
      <c r="F138" s="65"/>
      <c r="G138" s="66"/>
      <c r="H138" s="29">
        <f t="shared" si="5"/>
        <v>0</v>
      </c>
      <c r="I138" s="67"/>
    </row>
    <row r="139" spans="2:9" ht="100.5" customHeight="1">
      <c r="B139" s="28">
        <v>2016</v>
      </c>
      <c r="C139" s="28" t="str">
        <f t="shared" si="4"/>
        <v>/</v>
      </c>
      <c r="D139" s="65"/>
      <c r="E139" s="65"/>
      <c r="F139" s="65"/>
      <c r="G139" s="66"/>
      <c r="H139" s="29">
        <f t="shared" si="5"/>
        <v>0</v>
      </c>
      <c r="I139" s="67"/>
    </row>
    <row r="140" spans="2:9" ht="100.5" customHeight="1">
      <c r="B140" s="28">
        <v>2016</v>
      </c>
      <c r="C140" s="28" t="str">
        <f t="shared" si="4"/>
        <v>/</v>
      </c>
      <c r="D140" s="65"/>
      <c r="E140" s="65"/>
      <c r="F140" s="65"/>
      <c r="G140" s="66"/>
      <c r="H140" s="29">
        <f t="shared" si="5"/>
        <v>0</v>
      </c>
      <c r="I140" s="67"/>
    </row>
    <row r="141" spans="2:9" ht="100.5" customHeight="1">
      <c r="B141" s="28">
        <v>2016</v>
      </c>
      <c r="C141" s="28" t="str">
        <f t="shared" si="4"/>
        <v>/</v>
      </c>
      <c r="D141" s="65"/>
      <c r="E141" s="65"/>
      <c r="F141" s="65"/>
      <c r="G141" s="66"/>
      <c r="H141" s="29">
        <f t="shared" si="5"/>
        <v>0</v>
      </c>
      <c r="I141" s="67"/>
    </row>
    <row r="142" spans="2:9" ht="100.5" customHeight="1">
      <c r="B142" s="28">
        <v>2016</v>
      </c>
      <c r="C142" s="28" t="str">
        <f t="shared" si="4"/>
        <v>/</v>
      </c>
      <c r="D142" s="65"/>
      <c r="E142" s="65"/>
      <c r="F142" s="65"/>
      <c r="G142" s="66"/>
      <c r="H142" s="29">
        <f t="shared" si="5"/>
        <v>0</v>
      </c>
      <c r="I142" s="67"/>
    </row>
    <row r="143" spans="2:9" ht="100.5" customHeight="1">
      <c r="B143" s="28">
        <v>2016</v>
      </c>
      <c r="C143" s="28" t="str">
        <f t="shared" si="4"/>
        <v>/</v>
      </c>
      <c r="D143" s="65"/>
      <c r="E143" s="65"/>
      <c r="F143" s="65"/>
      <c r="G143" s="66"/>
      <c r="H143" s="29">
        <f t="shared" si="5"/>
        <v>0</v>
      </c>
      <c r="I143" s="67"/>
    </row>
    <row r="144" spans="2:9" ht="100.5" customHeight="1">
      <c r="B144" s="28">
        <v>2016</v>
      </c>
      <c r="C144" s="28" t="str">
        <f t="shared" si="4"/>
        <v>/</v>
      </c>
      <c r="D144" s="65"/>
      <c r="E144" s="65"/>
      <c r="F144" s="65"/>
      <c r="G144" s="66"/>
      <c r="H144" s="29">
        <f t="shared" si="5"/>
        <v>0</v>
      </c>
      <c r="I144" s="67"/>
    </row>
    <row r="145" spans="2:9" ht="100.5" customHeight="1">
      <c r="B145" s="28">
        <v>2016</v>
      </c>
      <c r="C145" s="28" t="str">
        <f t="shared" si="4"/>
        <v>/</v>
      </c>
      <c r="D145" s="65"/>
      <c r="E145" s="65"/>
      <c r="F145" s="65"/>
      <c r="G145" s="66"/>
      <c r="H145" s="29">
        <f t="shared" si="5"/>
        <v>0</v>
      </c>
      <c r="I145" s="67"/>
    </row>
    <row r="146" spans="2:9" ht="100.5" customHeight="1">
      <c r="B146" s="28">
        <v>2016</v>
      </c>
      <c r="C146" s="28" t="str">
        <f t="shared" si="4"/>
        <v>/</v>
      </c>
      <c r="D146" s="65"/>
      <c r="E146" s="65"/>
      <c r="F146" s="65"/>
      <c r="G146" s="66"/>
      <c r="H146" s="29">
        <f t="shared" si="5"/>
        <v>0</v>
      </c>
      <c r="I146" s="67"/>
    </row>
    <row r="147" spans="2:9" ht="100.5" customHeight="1">
      <c r="B147" s="28">
        <v>2016</v>
      </c>
      <c r="C147" s="28" t="str">
        <f t="shared" si="4"/>
        <v>/</v>
      </c>
      <c r="D147" s="65"/>
      <c r="E147" s="65"/>
      <c r="F147" s="65"/>
      <c r="G147" s="66"/>
      <c r="H147" s="29">
        <f t="shared" si="5"/>
        <v>0</v>
      </c>
      <c r="I147" s="67"/>
    </row>
    <row r="148" spans="2:9" ht="100.5" customHeight="1">
      <c r="B148" s="28">
        <v>2016</v>
      </c>
      <c r="C148" s="28" t="str">
        <f t="shared" si="4"/>
        <v>/</v>
      </c>
      <c r="D148" s="65"/>
      <c r="E148" s="65"/>
      <c r="F148" s="65"/>
      <c r="G148" s="66"/>
      <c r="H148" s="29">
        <f t="shared" si="5"/>
        <v>0</v>
      </c>
      <c r="I148" s="67"/>
    </row>
    <row r="149" spans="2:9" ht="100.5" customHeight="1">
      <c r="B149" s="28">
        <v>2016</v>
      </c>
      <c r="C149" s="28" t="str">
        <f t="shared" si="4"/>
        <v>/</v>
      </c>
      <c r="D149" s="65"/>
      <c r="E149" s="65"/>
      <c r="F149" s="65"/>
      <c r="G149" s="66"/>
      <c r="H149" s="29">
        <f t="shared" si="5"/>
        <v>0</v>
      </c>
      <c r="I149" s="67"/>
    </row>
    <row r="150" spans="2:9" ht="100.5" customHeight="1">
      <c r="B150" s="28">
        <v>2016</v>
      </c>
      <c r="C150" s="28" t="str">
        <f t="shared" si="4"/>
        <v>/</v>
      </c>
      <c r="D150" s="65"/>
      <c r="E150" s="65"/>
      <c r="F150" s="65"/>
      <c r="G150" s="66"/>
      <c r="H150" s="29">
        <f t="shared" si="5"/>
        <v>0</v>
      </c>
      <c r="I150" s="67"/>
    </row>
    <row r="151" spans="2:9" ht="100.5" customHeight="1">
      <c r="B151" s="28">
        <v>2016</v>
      </c>
      <c r="C151" s="28" t="str">
        <f t="shared" si="4"/>
        <v>/</v>
      </c>
      <c r="D151" s="65"/>
      <c r="E151" s="65"/>
      <c r="F151" s="65"/>
      <c r="G151" s="66"/>
      <c r="H151" s="29">
        <f t="shared" si="5"/>
        <v>0</v>
      </c>
      <c r="I151" s="67"/>
    </row>
    <row r="152" spans="2:9" ht="100.5" customHeight="1">
      <c r="B152" s="28">
        <v>2016</v>
      </c>
      <c r="C152" s="28" t="str">
        <f t="shared" si="4"/>
        <v>/</v>
      </c>
      <c r="D152" s="65"/>
      <c r="E152" s="65"/>
      <c r="F152" s="65"/>
      <c r="G152" s="66"/>
      <c r="H152" s="29">
        <f t="shared" si="5"/>
        <v>0</v>
      </c>
      <c r="I152" s="67"/>
    </row>
    <row r="153" spans="2:9" ht="100.5" customHeight="1">
      <c r="B153" s="28">
        <v>2016</v>
      </c>
      <c r="C153" s="28" t="str">
        <f t="shared" si="4"/>
        <v>/</v>
      </c>
      <c r="D153" s="65"/>
      <c r="E153" s="65"/>
      <c r="F153" s="65"/>
      <c r="G153" s="66"/>
      <c r="H153" s="29">
        <f t="shared" si="5"/>
        <v>0</v>
      </c>
      <c r="I153" s="67"/>
    </row>
    <row r="154" spans="2:9" ht="100.5" customHeight="1">
      <c r="B154" s="28">
        <v>2016</v>
      </c>
      <c r="C154" s="28" t="str">
        <f t="shared" si="4"/>
        <v>/</v>
      </c>
      <c r="D154" s="65"/>
      <c r="E154" s="65"/>
      <c r="F154" s="65"/>
      <c r="G154" s="66"/>
      <c r="H154" s="29">
        <f t="shared" si="5"/>
        <v>0</v>
      </c>
      <c r="I154" s="67"/>
    </row>
    <row r="155" spans="2:9" ht="100.5" customHeight="1">
      <c r="B155" s="28">
        <v>2016</v>
      </c>
      <c r="C155" s="28" t="str">
        <f t="shared" si="4"/>
        <v>/</v>
      </c>
      <c r="D155" s="65"/>
      <c r="E155" s="65"/>
      <c r="F155" s="65"/>
      <c r="G155" s="66"/>
      <c r="H155" s="29">
        <f t="shared" si="5"/>
        <v>0</v>
      </c>
      <c r="I155" s="67"/>
    </row>
    <row r="156" spans="2:9" ht="100.5" customHeight="1">
      <c r="B156" s="28">
        <v>2016</v>
      </c>
      <c r="C156" s="28" t="str">
        <f t="shared" si="4"/>
        <v>/</v>
      </c>
      <c r="D156" s="65"/>
      <c r="E156" s="65"/>
      <c r="F156" s="65"/>
      <c r="G156" s="66"/>
      <c r="H156" s="29">
        <f t="shared" si="5"/>
        <v>0</v>
      </c>
      <c r="I156" s="67"/>
    </row>
    <row r="157" spans="2:9" ht="100.5" customHeight="1">
      <c r="B157" s="28">
        <v>2016</v>
      </c>
      <c r="C157" s="28" t="str">
        <f t="shared" si="4"/>
        <v>/</v>
      </c>
      <c r="D157" s="65"/>
      <c r="E157" s="65"/>
      <c r="F157" s="65"/>
      <c r="G157" s="66"/>
      <c r="H157" s="29">
        <f t="shared" si="5"/>
        <v>0</v>
      </c>
      <c r="I157" s="67"/>
    </row>
    <row r="158" spans="2:9" ht="100.5" customHeight="1">
      <c r="B158" s="28">
        <v>2016</v>
      </c>
      <c r="C158" s="28" t="str">
        <f t="shared" si="4"/>
        <v>/</v>
      </c>
      <c r="D158" s="65"/>
      <c r="E158" s="65"/>
      <c r="F158" s="65"/>
      <c r="G158" s="66"/>
      <c r="H158" s="29">
        <f t="shared" si="5"/>
        <v>0</v>
      </c>
      <c r="I158" s="67"/>
    </row>
    <row r="159" spans="2:9" ht="100.5" customHeight="1">
      <c r="B159" s="28">
        <v>2016</v>
      </c>
      <c r="C159" s="28" t="str">
        <f t="shared" si="4"/>
        <v>/</v>
      </c>
      <c r="D159" s="65"/>
      <c r="E159" s="65"/>
      <c r="F159" s="65"/>
      <c r="G159" s="66"/>
      <c r="H159" s="29">
        <f t="shared" si="5"/>
        <v>0</v>
      </c>
      <c r="I159" s="67"/>
    </row>
    <row r="160" spans="2:9" ht="100.5" customHeight="1">
      <c r="B160" s="28">
        <v>2016</v>
      </c>
      <c r="C160" s="28" t="str">
        <f t="shared" si="4"/>
        <v>/</v>
      </c>
      <c r="D160" s="65"/>
      <c r="E160" s="65"/>
      <c r="F160" s="65"/>
      <c r="G160" s="66"/>
      <c r="H160" s="29">
        <f t="shared" si="5"/>
        <v>0</v>
      </c>
      <c r="I160" s="67"/>
    </row>
    <row r="161" spans="2:9" ht="100.5" customHeight="1">
      <c r="B161" s="28">
        <v>2016</v>
      </c>
      <c r="C161" s="28" t="str">
        <f t="shared" si="4"/>
        <v>/</v>
      </c>
      <c r="D161" s="65"/>
      <c r="E161" s="65"/>
      <c r="F161" s="65"/>
      <c r="G161" s="66"/>
      <c r="H161" s="29">
        <f t="shared" si="5"/>
        <v>0</v>
      </c>
      <c r="I161" s="67"/>
    </row>
    <row r="162" spans="2:9" ht="100.5" customHeight="1">
      <c r="B162" s="28">
        <v>2016</v>
      </c>
      <c r="C162" s="28" t="str">
        <f t="shared" si="4"/>
        <v>/</v>
      </c>
      <c r="D162" s="65"/>
      <c r="E162" s="65"/>
      <c r="F162" s="65"/>
      <c r="G162" s="66"/>
      <c r="H162" s="29">
        <f t="shared" si="5"/>
        <v>0</v>
      </c>
      <c r="I162" s="67"/>
    </row>
    <row r="163" spans="2:9" ht="100.5" customHeight="1">
      <c r="B163" s="28">
        <v>2016</v>
      </c>
      <c r="C163" s="28" t="str">
        <f t="shared" si="4"/>
        <v>/</v>
      </c>
      <c r="D163" s="65"/>
      <c r="E163" s="65"/>
      <c r="F163" s="65"/>
      <c r="G163" s="66"/>
      <c r="H163" s="29">
        <f t="shared" si="5"/>
        <v>0</v>
      </c>
      <c r="I163" s="67"/>
    </row>
    <row r="164" spans="2:9" ht="100.5" customHeight="1">
      <c r="B164" s="28">
        <v>2016</v>
      </c>
      <c r="C164" s="28" t="str">
        <f t="shared" si="4"/>
        <v>/</v>
      </c>
      <c r="D164" s="65"/>
      <c r="E164" s="65"/>
      <c r="F164" s="65"/>
      <c r="G164" s="66"/>
      <c r="H164" s="29">
        <f t="shared" si="5"/>
        <v>0</v>
      </c>
      <c r="I164" s="67"/>
    </row>
    <row r="165" spans="2:9" ht="100.5" customHeight="1">
      <c r="B165" s="28">
        <v>2016</v>
      </c>
      <c r="C165" s="28" t="str">
        <f t="shared" si="4"/>
        <v>/</v>
      </c>
      <c r="D165" s="65"/>
      <c r="E165" s="65"/>
      <c r="F165" s="65"/>
      <c r="G165" s="66"/>
      <c r="H165" s="29">
        <f t="shared" si="5"/>
        <v>0</v>
      </c>
      <c r="I165" s="67"/>
    </row>
    <row r="166" spans="2:9" ht="100.5" customHeight="1">
      <c r="B166" s="28">
        <v>2016</v>
      </c>
      <c r="C166" s="28" t="str">
        <f t="shared" si="4"/>
        <v>/</v>
      </c>
      <c r="D166" s="65"/>
      <c r="E166" s="65"/>
      <c r="F166" s="65"/>
      <c r="G166" s="66"/>
      <c r="H166" s="29">
        <f t="shared" si="5"/>
        <v>0</v>
      </c>
      <c r="I166" s="67"/>
    </row>
    <row r="167" spans="2:9" ht="100.5" customHeight="1">
      <c r="B167" s="28">
        <v>2016</v>
      </c>
      <c r="C167" s="28" t="str">
        <f t="shared" si="4"/>
        <v>/</v>
      </c>
      <c r="D167" s="65"/>
      <c r="E167" s="65"/>
      <c r="F167" s="65"/>
      <c r="G167" s="66"/>
      <c r="H167" s="29">
        <f t="shared" si="5"/>
        <v>0</v>
      </c>
      <c r="I167" s="67"/>
    </row>
    <row r="168" spans="2:9" ht="100.5" customHeight="1">
      <c r="B168" s="28">
        <v>2016</v>
      </c>
      <c r="C168" s="28" t="str">
        <f t="shared" si="4"/>
        <v>/</v>
      </c>
      <c r="D168" s="65"/>
      <c r="E168" s="65"/>
      <c r="F168" s="65"/>
      <c r="G168" s="66"/>
      <c r="H168" s="29">
        <f t="shared" si="5"/>
        <v>0</v>
      </c>
      <c r="I168" s="67"/>
    </row>
    <row r="169" spans="2:9" ht="100.5" customHeight="1">
      <c r="B169" s="28">
        <v>2016</v>
      </c>
      <c r="C169" s="28" t="str">
        <f t="shared" si="4"/>
        <v>/</v>
      </c>
      <c r="D169" s="65"/>
      <c r="E169" s="65"/>
      <c r="F169" s="65"/>
      <c r="G169" s="66"/>
      <c r="H169" s="29">
        <f t="shared" si="5"/>
        <v>0</v>
      </c>
      <c r="I169" s="67"/>
    </row>
    <row r="170" spans="2:9" ht="100.5" customHeight="1">
      <c r="B170" s="28">
        <v>2016</v>
      </c>
      <c r="C170" s="28" t="str">
        <f t="shared" si="4"/>
        <v>/</v>
      </c>
      <c r="D170" s="65"/>
      <c r="E170" s="65"/>
      <c r="F170" s="65"/>
      <c r="G170" s="66"/>
      <c r="H170" s="29">
        <f t="shared" si="5"/>
        <v>0</v>
      </c>
      <c r="I170" s="67"/>
    </row>
    <row r="171" spans="2:9" ht="100.5" customHeight="1">
      <c r="B171" s="28">
        <v>2016</v>
      </c>
      <c r="C171" s="28" t="str">
        <f t="shared" si="4"/>
        <v>/</v>
      </c>
      <c r="D171" s="65"/>
      <c r="E171" s="65"/>
      <c r="F171" s="65"/>
      <c r="G171" s="66"/>
      <c r="H171" s="29">
        <f t="shared" si="5"/>
        <v>0</v>
      </c>
      <c r="I171" s="67"/>
    </row>
    <row r="172" spans="2:9" ht="100.5" customHeight="1">
      <c r="B172" s="28">
        <v>2016</v>
      </c>
      <c r="C172" s="28" t="str">
        <f t="shared" si="4"/>
        <v>/</v>
      </c>
      <c r="D172" s="65"/>
      <c r="E172" s="65"/>
      <c r="F172" s="65"/>
      <c r="G172" s="66"/>
      <c r="H172" s="29">
        <f t="shared" si="5"/>
        <v>0</v>
      </c>
      <c r="I172" s="67"/>
    </row>
    <row r="173" spans="2:9" ht="100.5" customHeight="1">
      <c r="B173" s="28">
        <v>2016</v>
      </c>
      <c r="C173" s="28" t="str">
        <f t="shared" si="4"/>
        <v>/</v>
      </c>
      <c r="D173" s="65"/>
      <c r="E173" s="65"/>
      <c r="F173" s="65"/>
      <c r="G173" s="66"/>
      <c r="H173" s="29">
        <f t="shared" si="5"/>
        <v>0</v>
      </c>
      <c r="I173" s="67"/>
    </row>
    <row r="174" spans="2:9" ht="100.5" customHeight="1">
      <c r="B174" s="28">
        <v>2016</v>
      </c>
      <c r="C174" s="28" t="str">
        <f t="shared" si="4"/>
        <v>/</v>
      </c>
      <c r="D174" s="65"/>
      <c r="E174" s="65"/>
      <c r="F174" s="65"/>
      <c r="G174" s="66"/>
      <c r="H174" s="29">
        <f t="shared" si="5"/>
        <v>0</v>
      </c>
      <c r="I174" s="67"/>
    </row>
    <row r="175" spans="2:9" ht="100.5" customHeight="1">
      <c r="B175" s="28">
        <v>2016</v>
      </c>
      <c r="C175" s="28" t="str">
        <f aca="true" t="shared" si="6" ref="C175:C238">D175&amp;"/"&amp;E175</f>
        <v>/</v>
      </c>
      <c r="D175" s="65"/>
      <c r="E175" s="65"/>
      <c r="F175" s="65"/>
      <c r="G175" s="66"/>
      <c r="H175" s="29">
        <f aca="true" t="shared" si="7" ref="H175:H238">F175*G175</f>
        <v>0</v>
      </c>
      <c r="I175" s="67"/>
    </row>
    <row r="176" spans="2:9" ht="100.5" customHeight="1">
      <c r="B176" s="28">
        <v>2016</v>
      </c>
      <c r="C176" s="28" t="str">
        <f t="shared" si="6"/>
        <v>/</v>
      </c>
      <c r="D176" s="65"/>
      <c r="E176" s="65"/>
      <c r="F176" s="65"/>
      <c r="G176" s="66"/>
      <c r="H176" s="29">
        <f t="shared" si="7"/>
        <v>0</v>
      </c>
      <c r="I176" s="67"/>
    </row>
    <row r="177" spans="2:9" ht="100.5" customHeight="1">
      <c r="B177" s="28">
        <v>2016</v>
      </c>
      <c r="C177" s="28" t="str">
        <f t="shared" si="6"/>
        <v>/</v>
      </c>
      <c r="D177" s="65"/>
      <c r="E177" s="65"/>
      <c r="F177" s="65"/>
      <c r="G177" s="66"/>
      <c r="H177" s="29">
        <f t="shared" si="7"/>
        <v>0</v>
      </c>
      <c r="I177" s="67"/>
    </row>
    <row r="178" spans="2:9" ht="100.5" customHeight="1">
      <c r="B178" s="28">
        <v>2016</v>
      </c>
      <c r="C178" s="28" t="str">
        <f t="shared" si="6"/>
        <v>/</v>
      </c>
      <c r="D178" s="65"/>
      <c r="E178" s="65"/>
      <c r="F178" s="65"/>
      <c r="G178" s="66"/>
      <c r="H178" s="29">
        <f t="shared" si="7"/>
        <v>0</v>
      </c>
      <c r="I178" s="67"/>
    </row>
    <row r="179" spans="2:9" ht="100.5" customHeight="1">
      <c r="B179" s="28">
        <v>2016</v>
      </c>
      <c r="C179" s="28" t="str">
        <f t="shared" si="6"/>
        <v>/</v>
      </c>
      <c r="D179" s="65"/>
      <c r="E179" s="65"/>
      <c r="F179" s="65"/>
      <c r="G179" s="66"/>
      <c r="H179" s="29">
        <f t="shared" si="7"/>
        <v>0</v>
      </c>
      <c r="I179" s="67"/>
    </row>
    <row r="180" spans="2:9" ht="100.5" customHeight="1">
      <c r="B180" s="28">
        <v>2016</v>
      </c>
      <c r="C180" s="28" t="str">
        <f t="shared" si="6"/>
        <v>/</v>
      </c>
      <c r="D180" s="65"/>
      <c r="E180" s="65"/>
      <c r="F180" s="65"/>
      <c r="G180" s="66"/>
      <c r="H180" s="29">
        <f t="shared" si="7"/>
        <v>0</v>
      </c>
      <c r="I180" s="67"/>
    </row>
    <row r="181" spans="2:9" ht="100.5" customHeight="1">
      <c r="B181" s="28">
        <v>2016</v>
      </c>
      <c r="C181" s="28" t="str">
        <f t="shared" si="6"/>
        <v>/</v>
      </c>
      <c r="D181" s="65"/>
      <c r="E181" s="65"/>
      <c r="F181" s="65"/>
      <c r="G181" s="66"/>
      <c r="H181" s="29">
        <f t="shared" si="7"/>
        <v>0</v>
      </c>
      <c r="I181" s="67"/>
    </row>
    <row r="182" spans="2:9" ht="100.5" customHeight="1">
      <c r="B182" s="28">
        <v>2016</v>
      </c>
      <c r="C182" s="28" t="str">
        <f t="shared" si="6"/>
        <v>/</v>
      </c>
      <c r="D182" s="65"/>
      <c r="E182" s="65"/>
      <c r="F182" s="65"/>
      <c r="G182" s="66"/>
      <c r="H182" s="29">
        <f t="shared" si="7"/>
        <v>0</v>
      </c>
      <c r="I182" s="67"/>
    </row>
    <row r="183" spans="2:9" ht="100.5" customHeight="1">
      <c r="B183" s="28">
        <v>2016</v>
      </c>
      <c r="C183" s="28" t="str">
        <f t="shared" si="6"/>
        <v>/</v>
      </c>
      <c r="D183" s="65"/>
      <c r="E183" s="65"/>
      <c r="F183" s="65"/>
      <c r="G183" s="66"/>
      <c r="H183" s="29">
        <f t="shared" si="7"/>
        <v>0</v>
      </c>
      <c r="I183" s="67"/>
    </row>
    <row r="184" spans="2:9" ht="100.5" customHeight="1">
      <c r="B184" s="28">
        <v>2016</v>
      </c>
      <c r="C184" s="28" t="str">
        <f t="shared" si="6"/>
        <v>/</v>
      </c>
      <c r="D184" s="65"/>
      <c r="E184" s="65"/>
      <c r="F184" s="65"/>
      <c r="G184" s="66"/>
      <c r="H184" s="29">
        <f t="shared" si="7"/>
        <v>0</v>
      </c>
      <c r="I184" s="67"/>
    </row>
    <row r="185" spans="2:9" ht="100.5" customHeight="1">
      <c r="B185" s="28">
        <v>2016</v>
      </c>
      <c r="C185" s="28" t="str">
        <f t="shared" si="6"/>
        <v>/</v>
      </c>
      <c r="D185" s="65"/>
      <c r="E185" s="65"/>
      <c r="F185" s="65"/>
      <c r="G185" s="66"/>
      <c r="H185" s="29">
        <f t="shared" si="7"/>
        <v>0</v>
      </c>
      <c r="I185" s="67"/>
    </row>
    <row r="186" spans="2:9" ht="100.5" customHeight="1">
      <c r="B186" s="28">
        <v>2016</v>
      </c>
      <c r="C186" s="28" t="str">
        <f t="shared" si="6"/>
        <v>/</v>
      </c>
      <c r="D186" s="65"/>
      <c r="E186" s="65"/>
      <c r="F186" s="65"/>
      <c r="G186" s="66"/>
      <c r="H186" s="29">
        <f t="shared" si="7"/>
        <v>0</v>
      </c>
      <c r="I186" s="67"/>
    </row>
    <row r="187" spans="2:9" ht="100.5" customHeight="1">
      <c r="B187" s="28">
        <v>2016</v>
      </c>
      <c r="C187" s="28" t="str">
        <f t="shared" si="6"/>
        <v>/</v>
      </c>
      <c r="D187" s="65"/>
      <c r="E187" s="65"/>
      <c r="F187" s="65"/>
      <c r="G187" s="66"/>
      <c r="H187" s="29">
        <f t="shared" si="7"/>
        <v>0</v>
      </c>
      <c r="I187" s="67"/>
    </row>
    <row r="188" spans="2:9" ht="100.5" customHeight="1">
      <c r="B188" s="28">
        <v>2016</v>
      </c>
      <c r="C188" s="28" t="str">
        <f t="shared" si="6"/>
        <v>/</v>
      </c>
      <c r="D188" s="65"/>
      <c r="E188" s="65"/>
      <c r="F188" s="65"/>
      <c r="G188" s="66"/>
      <c r="H188" s="29">
        <f t="shared" si="7"/>
        <v>0</v>
      </c>
      <c r="I188" s="67"/>
    </row>
    <row r="189" spans="2:9" ht="100.5" customHeight="1">
      <c r="B189" s="28">
        <v>2016</v>
      </c>
      <c r="C189" s="28" t="str">
        <f t="shared" si="6"/>
        <v>/</v>
      </c>
      <c r="D189" s="65"/>
      <c r="E189" s="65"/>
      <c r="F189" s="65"/>
      <c r="G189" s="66"/>
      <c r="H189" s="29">
        <f t="shared" si="7"/>
        <v>0</v>
      </c>
      <c r="I189" s="67"/>
    </row>
    <row r="190" spans="2:9" ht="100.5" customHeight="1">
      <c r="B190" s="28">
        <v>2016</v>
      </c>
      <c r="C190" s="28" t="str">
        <f t="shared" si="6"/>
        <v>/</v>
      </c>
      <c r="D190" s="65"/>
      <c r="E190" s="65"/>
      <c r="F190" s="65"/>
      <c r="G190" s="66"/>
      <c r="H190" s="29">
        <f t="shared" si="7"/>
        <v>0</v>
      </c>
      <c r="I190" s="67"/>
    </row>
    <row r="191" spans="2:9" ht="100.5" customHeight="1">
      <c r="B191" s="28">
        <v>2016</v>
      </c>
      <c r="C191" s="28" t="str">
        <f t="shared" si="6"/>
        <v>/</v>
      </c>
      <c r="D191" s="65"/>
      <c r="E191" s="65"/>
      <c r="F191" s="65"/>
      <c r="G191" s="66"/>
      <c r="H191" s="29">
        <f t="shared" si="7"/>
        <v>0</v>
      </c>
      <c r="I191" s="67"/>
    </row>
    <row r="192" spans="2:9" ht="100.5" customHeight="1">
      <c r="B192" s="28">
        <v>2016</v>
      </c>
      <c r="C192" s="28" t="str">
        <f t="shared" si="6"/>
        <v>/</v>
      </c>
      <c r="D192" s="65"/>
      <c r="E192" s="65"/>
      <c r="F192" s="65"/>
      <c r="G192" s="66"/>
      <c r="H192" s="29">
        <f t="shared" si="7"/>
        <v>0</v>
      </c>
      <c r="I192" s="67"/>
    </row>
    <row r="193" spans="2:9" ht="100.5" customHeight="1">
      <c r="B193" s="28">
        <v>2016</v>
      </c>
      <c r="C193" s="28" t="str">
        <f t="shared" si="6"/>
        <v>/</v>
      </c>
      <c r="D193" s="65"/>
      <c r="E193" s="65"/>
      <c r="F193" s="65"/>
      <c r="G193" s="66"/>
      <c r="H193" s="29">
        <f t="shared" si="7"/>
        <v>0</v>
      </c>
      <c r="I193" s="67"/>
    </row>
    <row r="194" spans="2:9" ht="100.5" customHeight="1">
      <c r="B194" s="28">
        <v>2016</v>
      </c>
      <c r="C194" s="28" t="str">
        <f t="shared" si="6"/>
        <v>/</v>
      </c>
      <c r="D194" s="65"/>
      <c r="E194" s="65"/>
      <c r="F194" s="65"/>
      <c r="G194" s="66"/>
      <c r="H194" s="29">
        <f t="shared" si="7"/>
        <v>0</v>
      </c>
      <c r="I194" s="67"/>
    </row>
    <row r="195" spans="2:9" ht="100.5" customHeight="1">
      <c r="B195" s="28">
        <v>2016</v>
      </c>
      <c r="C195" s="28" t="str">
        <f t="shared" si="6"/>
        <v>/</v>
      </c>
      <c r="D195" s="65"/>
      <c r="E195" s="65"/>
      <c r="F195" s="65"/>
      <c r="G195" s="66"/>
      <c r="H195" s="29">
        <f t="shared" si="7"/>
        <v>0</v>
      </c>
      <c r="I195" s="67"/>
    </row>
    <row r="196" spans="2:9" ht="100.5" customHeight="1">
      <c r="B196" s="28">
        <v>2016</v>
      </c>
      <c r="C196" s="28" t="str">
        <f t="shared" si="6"/>
        <v>/</v>
      </c>
      <c r="D196" s="65"/>
      <c r="E196" s="65"/>
      <c r="F196" s="65"/>
      <c r="G196" s="66"/>
      <c r="H196" s="29">
        <f t="shared" si="7"/>
        <v>0</v>
      </c>
      <c r="I196" s="67"/>
    </row>
    <row r="197" spans="2:9" ht="100.5" customHeight="1">
      <c r="B197" s="28">
        <v>2016</v>
      </c>
      <c r="C197" s="28" t="str">
        <f t="shared" si="6"/>
        <v>/</v>
      </c>
      <c r="D197" s="65"/>
      <c r="E197" s="65"/>
      <c r="F197" s="65"/>
      <c r="G197" s="66"/>
      <c r="H197" s="29">
        <f t="shared" si="7"/>
        <v>0</v>
      </c>
      <c r="I197" s="67"/>
    </row>
    <row r="198" spans="2:9" ht="100.5" customHeight="1">
      <c r="B198" s="28">
        <v>2016</v>
      </c>
      <c r="C198" s="28" t="str">
        <f t="shared" si="6"/>
        <v>/</v>
      </c>
      <c r="D198" s="65"/>
      <c r="E198" s="65"/>
      <c r="F198" s="65"/>
      <c r="G198" s="66"/>
      <c r="H198" s="29">
        <f t="shared" si="7"/>
        <v>0</v>
      </c>
      <c r="I198" s="67"/>
    </row>
    <row r="199" spans="2:9" ht="100.5" customHeight="1">
      <c r="B199" s="28">
        <v>2016</v>
      </c>
      <c r="C199" s="28" t="str">
        <f t="shared" si="6"/>
        <v>/</v>
      </c>
      <c r="D199" s="65"/>
      <c r="E199" s="65"/>
      <c r="F199" s="65"/>
      <c r="G199" s="66"/>
      <c r="H199" s="29">
        <f t="shared" si="7"/>
        <v>0</v>
      </c>
      <c r="I199" s="67"/>
    </row>
    <row r="200" spans="2:9" ht="100.5" customHeight="1">
      <c r="B200" s="28">
        <v>2016</v>
      </c>
      <c r="C200" s="28" t="str">
        <f t="shared" si="6"/>
        <v>/</v>
      </c>
      <c r="D200" s="65"/>
      <c r="E200" s="65"/>
      <c r="F200" s="65"/>
      <c r="G200" s="66"/>
      <c r="H200" s="29">
        <f t="shared" si="7"/>
        <v>0</v>
      </c>
      <c r="I200" s="67"/>
    </row>
    <row r="201" spans="2:9" ht="100.5" customHeight="1">
      <c r="B201" s="28">
        <v>2016</v>
      </c>
      <c r="C201" s="28" t="str">
        <f t="shared" si="6"/>
        <v>/</v>
      </c>
      <c r="D201" s="65"/>
      <c r="E201" s="65"/>
      <c r="F201" s="65"/>
      <c r="G201" s="66"/>
      <c r="H201" s="29">
        <f t="shared" si="7"/>
        <v>0</v>
      </c>
      <c r="I201" s="67"/>
    </row>
    <row r="202" spans="2:9" ht="100.5" customHeight="1">
      <c r="B202" s="28">
        <v>2016</v>
      </c>
      <c r="C202" s="28" t="str">
        <f t="shared" si="6"/>
        <v>/</v>
      </c>
      <c r="D202" s="65"/>
      <c r="E202" s="65"/>
      <c r="F202" s="65"/>
      <c r="G202" s="66"/>
      <c r="H202" s="29">
        <f t="shared" si="7"/>
        <v>0</v>
      </c>
      <c r="I202" s="67"/>
    </row>
    <row r="203" spans="2:9" ht="100.5" customHeight="1">
      <c r="B203" s="28">
        <v>2016</v>
      </c>
      <c r="C203" s="28" t="str">
        <f t="shared" si="6"/>
        <v>/</v>
      </c>
      <c r="D203" s="65"/>
      <c r="E203" s="65"/>
      <c r="F203" s="65"/>
      <c r="G203" s="66"/>
      <c r="H203" s="29">
        <f t="shared" si="7"/>
        <v>0</v>
      </c>
      <c r="I203" s="67"/>
    </row>
    <row r="204" spans="2:9" ht="100.5" customHeight="1">
      <c r="B204" s="28">
        <v>2016</v>
      </c>
      <c r="C204" s="28" t="str">
        <f t="shared" si="6"/>
        <v>/</v>
      </c>
      <c r="D204" s="65"/>
      <c r="E204" s="65"/>
      <c r="F204" s="65"/>
      <c r="G204" s="66"/>
      <c r="H204" s="29">
        <f t="shared" si="7"/>
        <v>0</v>
      </c>
      <c r="I204" s="67"/>
    </row>
    <row r="205" spans="2:9" ht="100.5" customHeight="1">
      <c r="B205" s="28">
        <v>2016</v>
      </c>
      <c r="C205" s="28" t="str">
        <f t="shared" si="6"/>
        <v>/</v>
      </c>
      <c r="D205" s="65"/>
      <c r="E205" s="65"/>
      <c r="F205" s="65"/>
      <c r="G205" s="66"/>
      <c r="H205" s="29">
        <f t="shared" si="7"/>
        <v>0</v>
      </c>
      <c r="I205" s="67"/>
    </row>
    <row r="206" spans="2:9" ht="100.5" customHeight="1">
      <c r="B206" s="28">
        <v>2016</v>
      </c>
      <c r="C206" s="28" t="str">
        <f t="shared" si="6"/>
        <v>/</v>
      </c>
      <c r="D206" s="65"/>
      <c r="E206" s="65"/>
      <c r="F206" s="65"/>
      <c r="G206" s="66"/>
      <c r="H206" s="29">
        <f t="shared" si="7"/>
        <v>0</v>
      </c>
      <c r="I206" s="67"/>
    </row>
    <row r="207" spans="2:9" ht="100.5" customHeight="1">
      <c r="B207" s="28">
        <v>2016</v>
      </c>
      <c r="C207" s="28" t="str">
        <f t="shared" si="6"/>
        <v>/</v>
      </c>
      <c r="D207" s="65"/>
      <c r="E207" s="65"/>
      <c r="F207" s="65"/>
      <c r="G207" s="66"/>
      <c r="H207" s="29">
        <f t="shared" si="7"/>
        <v>0</v>
      </c>
      <c r="I207" s="67"/>
    </row>
    <row r="208" spans="2:9" ht="100.5" customHeight="1">
      <c r="B208" s="28">
        <v>2016</v>
      </c>
      <c r="C208" s="28" t="str">
        <f t="shared" si="6"/>
        <v>/</v>
      </c>
      <c r="D208" s="65"/>
      <c r="E208" s="65"/>
      <c r="F208" s="65"/>
      <c r="G208" s="66"/>
      <c r="H208" s="29">
        <f t="shared" si="7"/>
        <v>0</v>
      </c>
      <c r="I208" s="67"/>
    </row>
    <row r="209" spans="2:9" ht="100.5" customHeight="1">
      <c r="B209" s="28">
        <v>2016</v>
      </c>
      <c r="C209" s="28" t="str">
        <f t="shared" si="6"/>
        <v>/</v>
      </c>
      <c r="D209" s="65"/>
      <c r="E209" s="65"/>
      <c r="F209" s="65"/>
      <c r="G209" s="66"/>
      <c r="H209" s="29">
        <f t="shared" si="7"/>
        <v>0</v>
      </c>
      <c r="I209" s="67"/>
    </row>
    <row r="210" spans="2:9" ht="100.5" customHeight="1">
      <c r="B210" s="28">
        <v>2016</v>
      </c>
      <c r="C210" s="28" t="str">
        <f t="shared" si="6"/>
        <v>/</v>
      </c>
      <c r="D210" s="65"/>
      <c r="E210" s="65"/>
      <c r="F210" s="65"/>
      <c r="G210" s="66"/>
      <c r="H210" s="29">
        <f t="shared" si="7"/>
        <v>0</v>
      </c>
      <c r="I210" s="67"/>
    </row>
    <row r="211" spans="2:9" ht="100.5" customHeight="1">
      <c r="B211" s="28">
        <v>2016</v>
      </c>
      <c r="C211" s="28" t="str">
        <f t="shared" si="6"/>
        <v>/</v>
      </c>
      <c r="D211" s="65"/>
      <c r="E211" s="65"/>
      <c r="F211" s="65"/>
      <c r="G211" s="66"/>
      <c r="H211" s="29">
        <f t="shared" si="7"/>
        <v>0</v>
      </c>
      <c r="I211" s="67"/>
    </row>
    <row r="212" spans="2:9" ht="100.5" customHeight="1">
      <c r="B212" s="28">
        <v>2016</v>
      </c>
      <c r="C212" s="28" t="str">
        <f t="shared" si="6"/>
        <v>/</v>
      </c>
      <c r="D212" s="65"/>
      <c r="E212" s="65"/>
      <c r="F212" s="65"/>
      <c r="G212" s="66"/>
      <c r="H212" s="29">
        <f t="shared" si="7"/>
        <v>0</v>
      </c>
      <c r="I212" s="67"/>
    </row>
    <row r="213" spans="2:9" ht="100.5" customHeight="1">
      <c r="B213" s="28">
        <v>2016</v>
      </c>
      <c r="C213" s="28" t="str">
        <f t="shared" si="6"/>
        <v>/</v>
      </c>
      <c r="D213" s="65"/>
      <c r="E213" s="65"/>
      <c r="F213" s="65"/>
      <c r="G213" s="66"/>
      <c r="H213" s="29">
        <f t="shared" si="7"/>
        <v>0</v>
      </c>
      <c r="I213" s="67"/>
    </row>
    <row r="214" spans="2:9" ht="100.5" customHeight="1">
      <c r="B214" s="28">
        <v>2016</v>
      </c>
      <c r="C214" s="28" t="str">
        <f t="shared" si="6"/>
        <v>/</v>
      </c>
      <c r="D214" s="65"/>
      <c r="E214" s="65"/>
      <c r="F214" s="65"/>
      <c r="G214" s="66"/>
      <c r="H214" s="29">
        <f t="shared" si="7"/>
        <v>0</v>
      </c>
      <c r="I214" s="67"/>
    </row>
    <row r="215" spans="2:9" ht="100.5" customHeight="1">
      <c r="B215" s="28">
        <v>2016</v>
      </c>
      <c r="C215" s="28" t="str">
        <f t="shared" si="6"/>
        <v>/</v>
      </c>
      <c r="D215" s="65"/>
      <c r="E215" s="65"/>
      <c r="F215" s="65"/>
      <c r="G215" s="66"/>
      <c r="H215" s="29">
        <f t="shared" si="7"/>
        <v>0</v>
      </c>
      <c r="I215" s="67"/>
    </row>
    <row r="216" spans="2:9" ht="100.5" customHeight="1">
      <c r="B216" s="28">
        <v>2016</v>
      </c>
      <c r="C216" s="28" t="str">
        <f t="shared" si="6"/>
        <v>/</v>
      </c>
      <c r="D216" s="65"/>
      <c r="E216" s="65"/>
      <c r="F216" s="65"/>
      <c r="G216" s="66"/>
      <c r="H216" s="29">
        <f t="shared" si="7"/>
        <v>0</v>
      </c>
      <c r="I216" s="67"/>
    </row>
    <row r="217" spans="2:9" ht="100.5" customHeight="1">
      <c r="B217" s="28">
        <v>2016</v>
      </c>
      <c r="C217" s="28" t="str">
        <f t="shared" si="6"/>
        <v>/</v>
      </c>
      <c r="D217" s="65"/>
      <c r="E217" s="65"/>
      <c r="F217" s="65"/>
      <c r="G217" s="66"/>
      <c r="H217" s="29">
        <f t="shared" si="7"/>
        <v>0</v>
      </c>
      <c r="I217" s="67"/>
    </row>
    <row r="218" spans="2:9" ht="100.5" customHeight="1">
      <c r="B218" s="28">
        <v>2016</v>
      </c>
      <c r="C218" s="28" t="str">
        <f t="shared" si="6"/>
        <v>/</v>
      </c>
      <c r="D218" s="65"/>
      <c r="E218" s="65"/>
      <c r="F218" s="65"/>
      <c r="G218" s="66"/>
      <c r="H218" s="29">
        <f t="shared" si="7"/>
        <v>0</v>
      </c>
      <c r="I218" s="67"/>
    </row>
    <row r="219" spans="2:9" ht="100.5" customHeight="1">
      <c r="B219" s="28">
        <v>2016</v>
      </c>
      <c r="C219" s="28" t="str">
        <f t="shared" si="6"/>
        <v>/</v>
      </c>
      <c r="D219" s="65"/>
      <c r="E219" s="65"/>
      <c r="F219" s="65"/>
      <c r="G219" s="66"/>
      <c r="H219" s="29">
        <f t="shared" si="7"/>
        <v>0</v>
      </c>
      <c r="I219" s="67"/>
    </row>
    <row r="220" spans="2:9" ht="100.5" customHeight="1">
      <c r="B220" s="28">
        <v>2016</v>
      </c>
      <c r="C220" s="28" t="str">
        <f t="shared" si="6"/>
        <v>/</v>
      </c>
      <c r="D220" s="65"/>
      <c r="E220" s="65"/>
      <c r="F220" s="65"/>
      <c r="G220" s="66"/>
      <c r="H220" s="29">
        <f t="shared" si="7"/>
        <v>0</v>
      </c>
      <c r="I220" s="67"/>
    </row>
    <row r="221" spans="2:9" ht="100.5" customHeight="1">
      <c r="B221" s="28">
        <v>2016</v>
      </c>
      <c r="C221" s="28" t="str">
        <f t="shared" si="6"/>
        <v>/</v>
      </c>
      <c r="D221" s="65"/>
      <c r="E221" s="65"/>
      <c r="F221" s="65"/>
      <c r="G221" s="66"/>
      <c r="H221" s="29">
        <f t="shared" si="7"/>
        <v>0</v>
      </c>
      <c r="I221" s="67"/>
    </row>
    <row r="222" spans="2:9" ht="100.5" customHeight="1">
      <c r="B222" s="28">
        <v>2016</v>
      </c>
      <c r="C222" s="28" t="str">
        <f t="shared" si="6"/>
        <v>/</v>
      </c>
      <c r="D222" s="65"/>
      <c r="E222" s="65"/>
      <c r="F222" s="65"/>
      <c r="G222" s="66"/>
      <c r="H222" s="29">
        <f t="shared" si="7"/>
        <v>0</v>
      </c>
      <c r="I222" s="67"/>
    </row>
    <row r="223" spans="2:9" ht="100.5" customHeight="1">
      <c r="B223" s="28">
        <v>2016</v>
      </c>
      <c r="C223" s="28" t="str">
        <f t="shared" si="6"/>
        <v>/</v>
      </c>
      <c r="D223" s="65"/>
      <c r="E223" s="65"/>
      <c r="F223" s="65"/>
      <c r="G223" s="66"/>
      <c r="H223" s="29">
        <f t="shared" si="7"/>
        <v>0</v>
      </c>
      <c r="I223" s="67"/>
    </row>
    <row r="224" spans="2:9" ht="100.5" customHeight="1">
      <c r="B224" s="28">
        <v>2016</v>
      </c>
      <c r="C224" s="28" t="str">
        <f t="shared" si="6"/>
        <v>/</v>
      </c>
      <c r="D224" s="65"/>
      <c r="E224" s="65"/>
      <c r="F224" s="65"/>
      <c r="G224" s="66"/>
      <c r="H224" s="29">
        <f t="shared" si="7"/>
        <v>0</v>
      </c>
      <c r="I224" s="67"/>
    </row>
    <row r="225" spans="2:9" ht="100.5" customHeight="1">
      <c r="B225" s="28">
        <v>2016</v>
      </c>
      <c r="C225" s="28" t="str">
        <f t="shared" si="6"/>
        <v>/</v>
      </c>
      <c r="D225" s="65"/>
      <c r="E225" s="65"/>
      <c r="F225" s="65"/>
      <c r="G225" s="66"/>
      <c r="H225" s="29">
        <f t="shared" si="7"/>
        <v>0</v>
      </c>
      <c r="I225" s="67"/>
    </row>
    <row r="226" spans="2:9" ht="100.5" customHeight="1">
      <c r="B226" s="28">
        <v>2016</v>
      </c>
      <c r="C226" s="28" t="str">
        <f t="shared" si="6"/>
        <v>/</v>
      </c>
      <c r="D226" s="65"/>
      <c r="E226" s="65"/>
      <c r="F226" s="65"/>
      <c r="G226" s="66"/>
      <c r="H226" s="29">
        <f t="shared" si="7"/>
        <v>0</v>
      </c>
      <c r="I226" s="67"/>
    </row>
    <row r="227" spans="2:9" ht="100.5" customHeight="1">
      <c r="B227" s="28">
        <v>2016</v>
      </c>
      <c r="C227" s="28" t="str">
        <f t="shared" si="6"/>
        <v>/</v>
      </c>
      <c r="D227" s="65"/>
      <c r="E227" s="65"/>
      <c r="F227" s="65"/>
      <c r="G227" s="66"/>
      <c r="H227" s="29">
        <f t="shared" si="7"/>
        <v>0</v>
      </c>
      <c r="I227" s="67"/>
    </row>
    <row r="228" spans="2:9" ht="100.5" customHeight="1">
      <c r="B228" s="28">
        <v>2016</v>
      </c>
      <c r="C228" s="28" t="str">
        <f t="shared" si="6"/>
        <v>/</v>
      </c>
      <c r="D228" s="65"/>
      <c r="E228" s="65"/>
      <c r="F228" s="65"/>
      <c r="G228" s="66"/>
      <c r="H228" s="29">
        <f t="shared" si="7"/>
        <v>0</v>
      </c>
      <c r="I228" s="67"/>
    </row>
    <row r="229" spans="2:9" ht="100.5" customHeight="1">
      <c r="B229" s="28">
        <v>2016</v>
      </c>
      <c r="C229" s="28" t="str">
        <f t="shared" si="6"/>
        <v>/</v>
      </c>
      <c r="D229" s="65"/>
      <c r="E229" s="65"/>
      <c r="F229" s="65"/>
      <c r="G229" s="66"/>
      <c r="H229" s="29">
        <f t="shared" si="7"/>
        <v>0</v>
      </c>
      <c r="I229" s="67"/>
    </row>
    <row r="230" spans="2:9" ht="100.5" customHeight="1">
      <c r="B230" s="28">
        <v>2016</v>
      </c>
      <c r="C230" s="28" t="str">
        <f t="shared" si="6"/>
        <v>/</v>
      </c>
      <c r="D230" s="65"/>
      <c r="E230" s="65"/>
      <c r="F230" s="65"/>
      <c r="G230" s="66"/>
      <c r="H230" s="29">
        <f t="shared" si="7"/>
        <v>0</v>
      </c>
      <c r="I230" s="67"/>
    </row>
    <row r="231" spans="2:9" ht="100.5" customHeight="1">
      <c r="B231" s="28">
        <v>2016</v>
      </c>
      <c r="C231" s="28" t="str">
        <f t="shared" si="6"/>
        <v>/</v>
      </c>
      <c r="D231" s="65"/>
      <c r="E231" s="65"/>
      <c r="F231" s="65"/>
      <c r="G231" s="66"/>
      <c r="H231" s="29">
        <f t="shared" si="7"/>
        <v>0</v>
      </c>
      <c r="I231" s="67"/>
    </row>
    <row r="232" spans="2:9" ht="100.5" customHeight="1">
      <c r="B232" s="28">
        <v>2016</v>
      </c>
      <c r="C232" s="28" t="str">
        <f t="shared" si="6"/>
        <v>/</v>
      </c>
      <c r="D232" s="65"/>
      <c r="E232" s="65"/>
      <c r="F232" s="65"/>
      <c r="G232" s="66"/>
      <c r="H232" s="29">
        <f t="shared" si="7"/>
        <v>0</v>
      </c>
      <c r="I232" s="67"/>
    </row>
    <row r="233" spans="2:9" ht="100.5" customHeight="1">
      <c r="B233" s="28">
        <v>2016</v>
      </c>
      <c r="C233" s="28" t="str">
        <f t="shared" si="6"/>
        <v>/</v>
      </c>
      <c r="D233" s="65"/>
      <c r="E233" s="65"/>
      <c r="F233" s="65"/>
      <c r="G233" s="66"/>
      <c r="H233" s="29">
        <f t="shared" si="7"/>
        <v>0</v>
      </c>
      <c r="I233" s="67"/>
    </row>
    <row r="234" spans="2:9" ht="100.5" customHeight="1">
      <c r="B234" s="28">
        <v>2016</v>
      </c>
      <c r="C234" s="28" t="str">
        <f t="shared" si="6"/>
        <v>/</v>
      </c>
      <c r="D234" s="65"/>
      <c r="E234" s="65"/>
      <c r="F234" s="65"/>
      <c r="G234" s="66"/>
      <c r="H234" s="29">
        <f t="shared" si="7"/>
        <v>0</v>
      </c>
      <c r="I234" s="67"/>
    </row>
    <row r="235" spans="2:9" ht="100.5" customHeight="1">
      <c r="B235" s="28">
        <v>2016</v>
      </c>
      <c r="C235" s="28" t="str">
        <f t="shared" si="6"/>
        <v>/</v>
      </c>
      <c r="D235" s="65"/>
      <c r="E235" s="65"/>
      <c r="F235" s="65"/>
      <c r="G235" s="66"/>
      <c r="H235" s="29">
        <f t="shared" si="7"/>
        <v>0</v>
      </c>
      <c r="I235" s="67"/>
    </row>
    <row r="236" spans="2:9" ht="100.5" customHeight="1">
      <c r="B236" s="28">
        <v>2016</v>
      </c>
      <c r="C236" s="28" t="str">
        <f t="shared" si="6"/>
        <v>/</v>
      </c>
      <c r="D236" s="65"/>
      <c r="E236" s="65"/>
      <c r="F236" s="65"/>
      <c r="G236" s="66"/>
      <c r="H236" s="29">
        <f t="shared" si="7"/>
        <v>0</v>
      </c>
      <c r="I236" s="67"/>
    </row>
    <row r="237" spans="2:9" ht="100.5" customHeight="1">
      <c r="B237" s="28">
        <v>2016</v>
      </c>
      <c r="C237" s="28" t="str">
        <f t="shared" si="6"/>
        <v>/</v>
      </c>
      <c r="D237" s="65"/>
      <c r="E237" s="65"/>
      <c r="F237" s="65"/>
      <c r="G237" s="66"/>
      <c r="H237" s="29">
        <f t="shared" si="7"/>
        <v>0</v>
      </c>
      <c r="I237" s="67"/>
    </row>
    <row r="238" spans="2:9" ht="100.5" customHeight="1">
      <c r="B238" s="28">
        <v>2016</v>
      </c>
      <c r="C238" s="28" t="str">
        <f t="shared" si="6"/>
        <v>/</v>
      </c>
      <c r="D238" s="65"/>
      <c r="E238" s="65"/>
      <c r="F238" s="65"/>
      <c r="G238" s="66"/>
      <c r="H238" s="29">
        <f t="shared" si="7"/>
        <v>0</v>
      </c>
      <c r="I238" s="67"/>
    </row>
    <row r="239" spans="2:9" ht="100.5" customHeight="1">
      <c r="B239" s="28">
        <v>2016</v>
      </c>
      <c r="C239" s="28" t="str">
        <f>D239&amp;"/"&amp;E239</f>
        <v>/</v>
      </c>
      <c r="D239" s="65"/>
      <c r="E239" s="65"/>
      <c r="F239" s="65"/>
      <c r="G239" s="66"/>
      <c r="H239" s="29">
        <f>F239*G239</f>
        <v>0</v>
      </c>
      <c r="I239" s="67"/>
    </row>
    <row r="240" spans="2:9" ht="100.5" customHeight="1">
      <c r="B240" s="28">
        <v>2016</v>
      </c>
      <c r="C240" s="28" t="str">
        <f>D240&amp;"/"&amp;E240</f>
        <v>/</v>
      </c>
      <c r="D240" s="65"/>
      <c r="E240" s="65"/>
      <c r="F240" s="65"/>
      <c r="G240" s="66"/>
      <c r="H240" s="29">
        <f>F240*G240</f>
        <v>0</v>
      </c>
      <c r="I240" s="67"/>
    </row>
    <row r="241" spans="2:9" ht="100.5" customHeight="1">
      <c r="B241" s="28">
        <v>2016</v>
      </c>
      <c r="C241" s="28" t="str">
        <f>D241&amp;"/"&amp;E241</f>
        <v>/</v>
      </c>
      <c r="D241" s="65"/>
      <c r="E241" s="65"/>
      <c r="F241" s="65"/>
      <c r="G241" s="66"/>
      <c r="H241" s="29">
        <f>F241*G241</f>
        <v>0</v>
      </c>
      <c r="I241" s="67"/>
    </row>
    <row r="242" spans="2:9" ht="100.5" customHeight="1">
      <c r="B242" s="28">
        <v>2016</v>
      </c>
      <c r="C242" s="28" t="str">
        <f aca="true" t="shared" si="8" ref="C242:C249">D242&amp;"/"&amp;E242</f>
        <v>/</v>
      </c>
      <c r="D242" s="65"/>
      <c r="E242" s="65"/>
      <c r="F242" s="65"/>
      <c r="G242" s="66"/>
      <c r="H242" s="29">
        <f aca="true" t="shared" si="9" ref="H242:H249">F242*G242</f>
        <v>0</v>
      </c>
      <c r="I242" s="67"/>
    </row>
    <row r="243" spans="2:9" ht="100.5" customHeight="1">
      <c r="B243" s="28">
        <v>2016</v>
      </c>
      <c r="C243" s="28" t="str">
        <f t="shared" si="8"/>
        <v>/</v>
      </c>
      <c r="D243" s="65"/>
      <c r="E243" s="65"/>
      <c r="F243" s="65"/>
      <c r="G243" s="66"/>
      <c r="H243" s="29">
        <f t="shared" si="9"/>
        <v>0</v>
      </c>
      <c r="I243" s="67"/>
    </row>
    <row r="244" spans="2:9" ht="100.5" customHeight="1">
      <c r="B244" s="28">
        <v>2016</v>
      </c>
      <c r="C244" s="28" t="str">
        <f t="shared" si="8"/>
        <v>/</v>
      </c>
      <c r="D244" s="65"/>
      <c r="E244" s="65"/>
      <c r="F244" s="65"/>
      <c r="G244" s="66"/>
      <c r="H244" s="29">
        <f t="shared" si="9"/>
        <v>0</v>
      </c>
      <c r="I244" s="67"/>
    </row>
    <row r="245" spans="2:9" ht="100.5" customHeight="1">
      <c r="B245" s="28">
        <v>2016</v>
      </c>
      <c r="C245" s="28" t="str">
        <f t="shared" si="8"/>
        <v>/</v>
      </c>
      <c r="D245" s="65"/>
      <c r="E245" s="65"/>
      <c r="F245" s="65"/>
      <c r="G245" s="66"/>
      <c r="H245" s="29">
        <f t="shared" si="9"/>
        <v>0</v>
      </c>
      <c r="I245" s="67"/>
    </row>
    <row r="246" spans="2:9" ht="100.5" customHeight="1">
      <c r="B246" s="28">
        <v>2016</v>
      </c>
      <c r="C246" s="28" t="str">
        <f t="shared" si="8"/>
        <v>/</v>
      </c>
      <c r="D246" s="65"/>
      <c r="E246" s="65"/>
      <c r="F246" s="65"/>
      <c r="G246" s="66"/>
      <c r="H246" s="29">
        <f t="shared" si="9"/>
        <v>0</v>
      </c>
      <c r="I246" s="67"/>
    </row>
    <row r="247" spans="2:9" ht="100.5" customHeight="1">
      <c r="B247" s="28">
        <v>2016</v>
      </c>
      <c r="C247" s="28" t="str">
        <f t="shared" si="8"/>
        <v>/</v>
      </c>
      <c r="D247" s="65"/>
      <c r="E247" s="65"/>
      <c r="F247" s="65"/>
      <c r="G247" s="66"/>
      <c r="H247" s="29">
        <f t="shared" si="9"/>
        <v>0</v>
      </c>
      <c r="I247" s="67"/>
    </row>
    <row r="248" spans="2:9" ht="100.5" customHeight="1">
      <c r="B248" s="28">
        <v>2016</v>
      </c>
      <c r="C248" s="28" t="str">
        <f t="shared" si="8"/>
        <v>/</v>
      </c>
      <c r="D248" s="65"/>
      <c r="E248" s="65"/>
      <c r="F248" s="65"/>
      <c r="G248" s="66"/>
      <c r="H248" s="29">
        <f t="shared" si="9"/>
        <v>0</v>
      </c>
      <c r="I248" s="67"/>
    </row>
    <row r="249" spans="2:9" ht="100.5" customHeight="1">
      <c r="B249" s="28">
        <v>2016</v>
      </c>
      <c r="C249" s="28" t="str">
        <f t="shared" si="8"/>
        <v>/</v>
      </c>
      <c r="D249" s="65"/>
      <c r="E249" s="65"/>
      <c r="F249" s="65"/>
      <c r="G249" s="66"/>
      <c r="H249" s="29">
        <f t="shared" si="9"/>
        <v>0</v>
      </c>
      <c r="I249" s="67"/>
    </row>
    <row r="250" spans="2:9" ht="18">
      <c r="B250" s="17" t="s">
        <v>15</v>
      </c>
      <c r="C250" s="17" t="s">
        <v>15</v>
      </c>
      <c r="D250" s="17" t="s">
        <v>15</v>
      </c>
      <c r="E250" s="17" t="s">
        <v>15</v>
      </c>
      <c r="F250" s="17" t="s">
        <v>15</v>
      </c>
      <c r="G250" s="18" t="s">
        <v>22</v>
      </c>
      <c r="H250" s="25">
        <f>SUM(H10:H249)</f>
        <v>0</v>
      </c>
      <c r="I250" s="19" t="s">
        <v>15</v>
      </c>
    </row>
  </sheetData>
  <sheetProtection password="D10C" sheet="1" selectLockedCells="1"/>
  <mergeCells count="2">
    <mergeCell ref="B1:I1"/>
    <mergeCell ref="B2:I2"/>
  </mergeCells>
  <printOptions/>
  <pageMargins left="0.7" right="0.7" top="0.75" bottom="0.75" header="0.3" footer="0.3"/>
  <pageSetup fitToHeight="10" fitToWidth="1" horizontalDpi="600" verticalDpi="600" orientation="portrait" scale="25"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LENOVO USER</cp:lastModifiedBy>
  <cp:lastPrinted>2014-07-07T19:28:05Z</cp:lastPrinted>
  <dcterms:created xsi:type="dcterms:W3CDTF">2010-05-20T11:39:20Z</dcterms:created>
  <dcterms:modified xsi:type="dcterms:W3CDTF">2014-07-18T13:53:49Z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
    <vt:lpwstr>0</vt:lpwstr>
  </property>
  <property fmtid="{D5CDD505-2E9C-101B-9397-08002B2CF9AE}" pid="4" name="Page SubHead">
    <vt:lpwstr/>
  </property>
</Properties>
</file>